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ОКУМЕНТЫ\2024-2025\Столовая\"/>
    </mc:Choice>
  </mc:AlternateContent>
  <xr:revisionPtr revIDLastSave="0" documentId="13_ncr:1_{5E26312D-AFBE-4292-8133-BDAC20E3865D}" xr6:coauthVersionLast="37" xr6:coauthVersionMax="47" xr10:uidLastSave="{00000000-0000-0000-0000-000000000000}"/>
  <bookViews>
    <workbookView xWindow="0" yWindow="0" windowWidth="20490" windowHeight="6945" xr2:uid="{2D1C2225-9A33-4540-BFA1-44F829DB9F8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76" i="1"/>
  <c r="I176" i="1"/>
  <c r="G157" i="1"/>
  <c r="H138" i="1"/>
  <c r="I138" i="1"/>
  <c r="G119" i="1"/>
  <c r="H100" i="1"/>
  <c r="J62" i="1"/>
  <c r="H62" i="1"/>
  <c r="H81" i="1"/>
  <c r="I62" i="1"/>
  <c r="F81" i="1"/>
  <c r="J81" i="1"/>
  <c r="L43" i="1"/>
  <c r="G81" i="1"/>
  <c r="J43" i="1"/>
  <c r="F43" i="1"/>
  <c r="F100" i="1"/>
  <c r="L81" i="1"/>
  <c r="L196" i="1" s="1"/>
  <c r="L62" i="1"/>
  <c r="L157" i="1"/>
  <c r="L138" i="1"/>
  <c r="G43" i="1"/>
  <c r="I100" i="1"/>
  <c r="H157" i="1"/>
  <c r="H43" i="1"/>
  <c r="F62" i="1"/>
  <c r="G62" i="1"/>
  <c r="I81" i="1"/>
  <c r="J100" i="1"/>
  <c r="H119" i="1"/>
  <c r="G138" i="1"/>
  <c r="I157" i="1"/>
  <c r="G176" i="1"/>
  <c r="I195" i="1"/>
  <c r="J138" i="1"/>
  <c r="J176" i="1"/>
  <c r="H195" i="1"/>
  <c r="I119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G196" i="1"/>
  <c r="H196" i="1"/>
  <c r="J196" i="1"/>
</calcChain>
</file>

<file path=xl/sharedStrings.xml><?xml version="1.0" encoding="utf-8"?>
<sst xmlns="http://schemas.openxmlformats.org/spreadsheetml/2006/main" count="282" uniqueCount="89">
  <si>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</si>
  <si>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</si>
  <si>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</si>
  <si>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</si>
  <si>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</si>
  <si>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</si>
  <si>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</si>
  <si>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</si>
  <si>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</si>
  <si>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</si>
  <si>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</si>
  <si>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</si>
  <si>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</si>
  <si>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</si>
  <si>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</si>
  <si>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</si>
  <si>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</si>
  <si>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</si>
  <si>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</si>
  <si>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</si>
  <si>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</si>
  <si>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</si>
  <si>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</si>
  <si>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</si>
  <si>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</si>
  <si>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</si>
  <si>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</si>
  <si>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</si>
  <si>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</si>
  <si>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</si>
  <si>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</si>
  <si>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</si>
  <si>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</si>
  <si>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</si>
  <si>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</si>
  <si>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</si>
  <si>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 школы</t>
  </si>
  <si>
    <t>Молчанова Н.А.</t>
  </si>
  <si>
    <t>Суп молочный с мак. изд.</t>
  </si>
  <si>
    <t>Компот из свежих плодов</t>
  </si>
  <si>
    <t xml:space="preserve">Хлеб пшеничный </t>
  </si>
  <si>
    <t>Бутерброд с маслом</t>
  </si>
  <si>
    <t>Помидор свежий, нарезка</t>
  </si>
  <si>
    <t>Суп картофельный с крупой</t>
  </si>
  <si>
    <t>Гуляш из кур.филе</t>
  </si>
  <si>
    <t>Рис припущенный с/м</t>
  </si>
  <si>
    <t>Кисель плодовоягодный</t>
  </si>
  <si>
    <t>Хлеб пшеничный и ржанопшеничный</t>
  </si>
  <si>
    <t>Хлеб пшеничный</t>
  </si>
  <si>
    <t>Хлеб ржанопшеничный</t>
  </si>
  <si>
    <t>Каша пшенная с/м</t>
  </si>
  <si>
    <t>Напиток из плодов шипов.</t>
  </si>
  <si>
    <t>Бутерброд с джемом</t>
  </si>
  <si>
    <t>Суп лапша домашняя</t>
  </si>
  <si>
    <t xml:space="preserve">Рыба тушеная в томате с овощами  </t>
  </si>
  <si>
    <t>Картофельное пюре</t>
  </si>
  <si>
    <t>Компот из сухофруктов</t>
  </si>
  <si>
    <t>Каша рисовая вязкая с/м</t>
  </si>
  <si>
    <t>Чай с сахаром</t>
  </si>
  <si>
    <t>Бутерброд с сыром</t>
  </si>
  <si>
    <t>Помидоры свежие, нарезка</t>
  </si>
  <si>
    <t>Суп свекольный со сметаной</t>
  </si>
  <si>
    <t>Тефтели в соусе</t>
  </si>
  <si>
    <t>Макароны отварные с/м</t>
  </si>
  <si>
    <t>Кисель плодово-ягодный</t>
  </si>
  <si>
    <t>Каша манная с маслом</t>
  </si>
  <si>
    <t>Рассольник ленинградский</t>
  </si>
  <si>
    <t>Тефтели</t>
  </si>
  <si>
    <t>Каша рассыпчатая гречневая с/м</t>
  </si>
  <si>
    <t>Огурец свежий, нарезка</t>
  </si>
  <si>
    <t>Каша "Дружба" на молоке с/м</t>
  </si>
  <si>
    <t>Борщ с картофелем со сметаной и с мясом</t>
  </si>
  <si>
    <t>Мясо курицы в подливе</t>
  </si>
  <si>
    <t xml:space="preserve">Пюре из гороха </t>
  </si>
  <si>
    <t>Чай с сахаром и лимоном</t>
  </si>
  <si>
    <t>Каша вязкая манная с/м</t>
  </si>
  <si>
    <t>Какао</t>
  </si>
  <si>
    <t>Бутерюрод с/м</t>
  </si>
  <si>
    <t>Огурцы свежие, нарезка</t>
  </si>
  <si>
    <t>Суп с макаронными изделиями и картофелем, с мясом</t>
  </si>
  <si>
    <t>Биточки в подливе</t>
  </si>
  <si>
    <t>Каша рассыпчатая гречневая</t>
  </si>
  <si>
    <t>Щи из св. капусты со сметаной, с мясом</t>
  </si>
  <si>
    <t>Сосиска отварная</t>
  </si>
  <si>
    <t>Каша вязкая пшеничная с/м</t>
  </si>
  <si>
    <t>Чай с лимоном и сахаром</t>
  </si>
  <si>
    <t>Каша  пшеничная вязкая с/м</t>
  </si>
  <si>
    <t>Суп картофельный с бобовыми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</si>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</sst>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H185" sqref="H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7"/>
      <c r="D1" s="48"/>
      <c r="E1" s="48"/>
      <c r="F1" s="13" t="s">
        <v>16</v>
      </c>
      <c r="G1" s="2" t="s">
        <v>17</v>
      </c>
      <c r="H1" s="49" t="s">
        <v>36</v>
      </c>
      <c r="I1" s="49"/>
      <c r="J1" s="49"/>
      <c r="K1" s="49"/>
    </row>
    <row r="2" spans="1:12" ht="18" x14ac:dyDescent="0.2">
      <c r="A2" s="36" t="s">
        <v>6</v>
      </c>
      <c r="C2" s="2"/>
      <c r="G2" s="2" t="s">
        <v>18</v>
      </c>
      <c r="H2" s="49" t="s">
        <v>37</v>
      </c>
      <c r="I2" s="49"/>
      <c r="J2" s="49"/>
      <c r="K2" s="49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45532</v>
      </c>
      <c r="I3" s="50"/>
      <c r="J3" s="50"/>
      <c r="K3" s="50"/>
    </row>
    <row r="4" spans="1:12" ht="13.5" thickBot="1" x14ac:dyDescent="0.25">
      <c r="C4" s="2"/>
      <c r="D4" s="4"/>
    </row>
    <row r="5" spans="1:12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55" t="s">
        <v>65</v>
      </c>
      <c r="F6" s="58">
        <v>210</v>
      </c>
      <c r="G6" s="58">
        <v>18.36</v>
      </c>
      <c r="H6" s="58">
        <v>21.15</v>
      </c>
      <c r="I6" s="60">
        <v>64.260000000000005</v>
      </c>
      <c r="J6" s="58">
        <v>477.5</v>
      </c>
      <c r="K6" s="62">
        <v>181</v>
      </c>
      <c r="L6" s="40"/>
    </row>
    <row r="7" spans="1:12" ht="15" x14ac:dyDescent="0.25">
      <c r="A7" s="24"/>
      <c r="B7" s="16"/>
      <c r="C7" s="11"/>
      <c r="D7" s="6"/>
      <c r="E7" s="56"/>
      <c r="F7" s="59"/>
      <c r="G7" s="59"/>
      <c r="H7" s="59"/>
      <c r="I7" s="61"/>
      <c r="J7" s="59"/>
      <c r="K7" s="6"/>
      <c r="L7" s="43"/>
    </row>
    <row r="8" spans="1:12" ht="15" x14ac:dyDescent="0.25">
      <c r="A8" s="24"/>
      <c r="B8" s="16"/>
      <c r="C8" s="11"/>
      <c r="D8" s="7" t="s">
        <v>22</v>
      </c>
      <c r="E8" s="56" t="s">
        <v>58</v>
      </c>
      <c r="F8" s="59">
        <v>200</v>
      </c>
      <c r="G8" s="59"/>
      <c r="H8" s="59"/>
      <c r="I8" s="61">
        <v>12.2</v>
      </c>
      <c r="J8" s="59">
        <v>49.5</v>
      </c>
      <c r="K8" s="6">
        <v>377</v>
      </c>
      <c r="L8" s="43"/>
    </row>
    <row r="9" spans="1:12" ht="15" x14ac:dyDescent="0.25">
      <c r="A9" s="24"/>
      <c r="B9" s="16"/>
      <c r="C9" s="11"/>
      <c r="D9" s="7" t="s">
        <v>23</v>
      </c>
      <c r="E9" s="56" t="s">
        <v>40</v>
      </c>
      <c r="F9" s="59">
        <v>40</v>
      </c>
      <c r="G9" s="59">
        <v>2.83</v>
      </c>
      <c r="H9" s="59">
        <v>0.44</v>
      </c>
      <c r="I9" s="61">
        <v>18.559999999999999</v>
      </c>
      <c r="J9" s="59">
        <v>91.6</v>
      </c>
      <c r="K9" s="6"/>
      <c r="L9" s="43"/>
    </row>
    <row r="10" spans="1:12" ht="15" x14ac:dyDescent="0.25">
      <c r="A10" s="24"/>
      <c r="B10" s="16"/>
      <c r="C10" s="11"/>
      <c r="D10" s="7" t="s">
        <v>24</v>
      </c>
      <c r="E10" s="56"/>
      <c r="F10" s="59"/>
      <c r="G10" s="59"/>
      <c r="H10" s="59"/>
      <c r="I10" s="61"/>
      <c r="J10" s="59"/>
      <c r="K10" s="6"/>
      <c r="L10" s="43"/>
    </row>
    <row r="11" spans="1:12" ht="15" x14ac:dyDescent="0.25">
      <c r="A11" s="24"/>
      <c r="B11" s="16"/>
      <c r="C11" s="11"/>
      <c r="D11" s="6"/>
      <c r="E11" s="56" t="s">
        <v>41</v>
      </c>
      <c r="F11" s="59">
        <v>40</v>
      </c>
      <c r="G11" s="59">
        <v>2.36</v>
      </c>
      <c r="H11" s="59">
        <v>7.57</v>
      </c>
      <c r="I11" s="61">
        <v>14.89</v>
      </c>
      <c r="J11" s="59">
        <v>136</v>
      </c>
      <c r="K11" s="6">
        <v>1</v>
      </c>
      <c r="L11" s="43"/>
    </row>
    <row r="12" spans="1:12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490</v>
      </c>
      <c r="G13" s="20">
        <f t="shared" ref="G13:J13" si="0">SUM(G6:G12)</f>
        <v>23.549999999999997</v>
      </c>
      <c r="H13" s="20">
        <f t="shared" si="0"/>
        <v>29.16</v>
      </c>
      <c r="I13" s="20">
        <f t="shared" si="0"/>
        <v>109.91000000000001</v>
      </c>
      <c r="J13" s="20">
        <f t="shared" si="0"/>
        <v>754.6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3" t="s">
        <v>69</v>
      </c>
      <c r="F14" s="64">
        <v>60</v>
      </c>
      <c r="G14" s="64">
        <v>0.24</v>
      </c>
      <c r="H14" s="64">
        <v>0.06</v>
      </c>
      <c r="I14" s="65">
        <v>0.75</v>
      </c>
      <c r="J14" s="64">
        <v>4.2300000000000004</v>
      </c>
      <c r="K14" s="67">
        <v>71</v>
      </c>
      <c r="L14" s="43"/>
    </row>
    <row r="15" spans="1:12" ht="15" x14ac:dyDescent="0.25">
      <c r="A15" s="24"/>
      <c r="B15" s="16"/>
      <c r="C15" s="11"/>
      <c r="D15" s="7" t="s">
        <v>27</v>
      </c>
      <c r="E15" s="56" t="s">
        <v>66</v>
      </c>
      <c r="F15" s="59">
        <v>200</v>
      </c>
      <c r="G15" s="59">
        <v>10.5</v>
      </c>
      <c r="H15" s="59">
        <v>3.9</v>
      </c>
      <c r="I15" s="61">
        <v>25</v>
      </c>
      <c r="J15" s="59">
        <v>188.6</v>
      </c>
      <c r="K15" s="6">
        <v>96</v>
      </c>
      <c r="L15" s="43"/>
    </row>
    <row r="16" spans="1:12" ht="15" x14ac:dyDescent="0.25">
      <c r="A16" s="24"/>
      <c r="B16" s="16"/>
      <c r="C16" s="11"/>
      <c r="D16" s="7" t="s">
        <v>28</v>
      </c>
      <c r="E16" s="56" t="s">
        <v>67</v>
      </c>
      <c r="F16" s="59">
        <v>60</v>
      </c>
      <c r="G16" s="59">
        <v>18.239999999999998</v>
      </c>
      <c r="H16" s="59">
        <v>14.3</v>
      </c>
      <c r="I16" s="61">
        <v>41.3</v>
      </c>
      <c r="J16" s="59">
        <v>216.2</v>
      </c>
      <c r="K16" s="6"/>
      <c r="L16" s="43"/>
    </row>
    <row r="17" spans="1:12" ht="15" x14ac:dyDescent="0.25">
      <c r="A17" s="24"/>
      <c r="B17" s="16"/>
      <c r="C17" s="11"/>
      <c r="D17" s="7" t="s">
        <v>29</v>
      </c>
      <c r="E17" s="56" t="s">
        <v>68</v>
      </c>
      <c r="F17" s="59">
        <v>100</v>
      </c>
      <c r="G17" s="59">
        <v>10.97</v>
      </c>
      <c r="H17" s="59">
        <v>22.4</v>
      </c>
      <c r="I17" s="61">
        <v>4.2</v>
      </c>
      <c r="J17" s="59">
        <v>285.5</v>
      </c>
      <c r="K17" s="6">
        <v>171</v>
      </c>
      <c r="L17" s="43"/>
    </row>
    <row r="18" spans="1:12" ht="15" x14ac:dyDescent="0.25">
      <c r="A18" s="24"/>
      <c r="B18" s="16"/>
      <c r="C18" s="11"/>
      <c r="D18" s="7" t="s">
        <v>30</v>
      </c>
      <c r="E18" s="56" t="s">
        <v>58</v>
      </c>
      <c r="F18" s="59">
        <v>200</v>
      </c>
      <c r="G18" s="59">
        <v>1.8</v>
      </c>
      <c r="H18" s="59">
        <v>0</v>
      </c>
      <c r="I18" s="61">
        <v>10.8</v>
      </c>
      <c r="J18" s="59">
        <v>49</v>
      </c>
      <c r="K18" s="6">
        <v>377</v>
      </c>
      <c r="L18" s="43"/>
    </row>
    <row r="19" spans="1:12" ht="15" x14ac:dyDescent="0.25">
      <c r="A19" s="24"/>
      <c r="B19" s="16"/>
      <c r="C19" s="11"/>
      <c r="D19" s="7" t="s">
        <v>31</v>
      </c>
      <c r="E19" s="56" t="s">
        <v>47</v>
      </c>
      <c r="F19" s="59">
        <v>150</v>
      </c>
      <c r="G19" s="59">
        <v>14.5</v>
      </c>
      <c r="H19" s="59">
        <v>1</v>
      </c>
      <c r="I19" s="61">
        <v>83.2</v>
      </c>
      <c r="J19" s="59">
        <v>379</v>
      </c>
      <c r="K19" s="6"/>
      <c r="L19" s="43"/>
    </row>
    <row r="20" spans="1:12" ht="15" x14ac:dyDescent="0.25">
      <c r="A20" s="24"/>
      <c r="B20" s="16"/>
      <c r="C20" s="11"/>
      <c r="D20" s="7" t="s">
        <v>32</v>
      </c>
      <c r="E20" s="56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I23" si="2">SUM(G14:G22)</f>
        <v>56.249999999999993</v>
      </c>
      <c r="H23" s="20">
        <f t="shared" si="2"/>
        <v>41.66</v>
      </c>
      <c r="I23" s="20">
        <f t="shared" si="2"/>
        <v>165.25</v>
      </c>
      <c r="J23" s="20">
        <f>SUM(J14:J22)</f>
        <v>1122.53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1260</v>
      </c>
      <c r="G24" s="33">
        <f t="shared" ref="G24:J24" si="4">G13+G23</f>
        <v>79.799999999999983</v>
      </c>
      <c r="H24" s="33">
        <f t="shared" si="4"/>
        <v>70.819999999999993</v>
      </c>
      <c r="I24" s="33">
        <f t="shared" si="4"/>
        <v>275.16000000000003</v>
      </c>
      <c r="J24" s="33">
        <f t="shared" si="4"/>
        <v>1877.13</v>
      </c>
      <c r="K24" s="33"/>
      <c r="L24" s="33">
        <f t="shared" ref="L24" si="5">L13+L23</f>
        <v>0</v>
      </c>
    </row>
    <row r="25" spans="1:12" ht="15.7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55" t="s">
        <v>38</v>
      </c>
      <c r="F25" s="58">
        <v>210</v>
      </c>
      <c r="G25" s="58">
        <v>11</v>
      </c>
      <c r="H25" s="58">
        <v>14</v>
      </c>
      <c r="I25" s="60">
        <v>38</v>
      </c>
      <c r="J25" s="58">
        <v>340</v>
      </c>
      <c r="K25" s="62">
        <v>120</v>
      </c>
      <c r="L25" s="40"/>
    </row>
    <row r="26" spans="1:12" ht="15" x14ac:dyDescent="0.25">
      <c r="A26" s="15"/>
      <c r="B26" s="16"/>
      <c r="C26" s="11"/>
      <c r="D26" s="62"/>
      <c r="E26" s="56"/>
      <c r="F26" s="59"/>
      <c r="G26" s="59"/>
      <c r="H26" s="59"/>
      <c r="I26" s="61"/>
      <c r="J26" s="59"/>
      <c r="K26" s="6"/>
      <c r="L26" s="43"/>
    </row>
    <row r="27" spans="1:12" ht="15" x14ac:dyDescent="0.25">
      <c r="A27" s="15"/>
      <c r="B27" s="16"/>
      <c r="C27" s="11"/>
      <c r="D27" s="7" t="s">
        <v>22</v>
      </c>
      <c r="E27" s="56" t="s">
        <v>39</v>
      </c>
      <c r="F27" s="59">
        <v>200</v>
      </c>
      <c r="G27" s="59">
        <v>0</v>
      </c>
      <c r="H27" s="59">
        <v>0</v>
      </c>
      <c r="I27" s="61">
        <v>18</v>
      </c>
      <c r="J27" s="59">
        <v>72.5</v>
      </c>
      <c r="K27" s="6">
        <v>345</v>
      </c>
      <c r="L27" s="43"/>
    </row>
    <row r="28" spans="1:12" ht="15" x14ac:dyDescent="0.25">
      <c r="A28" s="15"/>
      <c r="B28" s="16"/>
      <c r="C28" s="11"/>
      <c r="D28" s="7" t="s">
        <v>23</v>
      </c>
      <c r="E28" s="56" t="s">
        <v>40</v>
      </c>
      <c r="F28" s="59">
        <v>40</v>
      </c>
      <c r="G28" s="59">
        <v>2.83</v>
      </c>
      <c r="H28" s="59">
        <v>0.44</v>
      </c>
      <c r="I28" s="61">
        <v>18.559999999999999</v>
      </c>
      <c r="J28" s="59">
        <v>91.6</v>
      </c>
      <c r="K28" s="6"/>
      <c r="L28" s="43"/>
    </row>
    <row r="29" spans="1:12" ht="15" x14ac:dyDescent="0.2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5"/>
      <c r="B30" s="16"/>
      <c r="C30" s="11"/>
      <c r="D30" s="6"/>
      <c r="E30" s="56" t="s">
        <v>52</v>
      </c>
      <c r="F30" s="43">
        <v>55</v>
      </c>
      <c r="G30" s="43">
        <v>13</v>
      </c>
      <c r="H30" s="43">
        <v>12</v>
      </c>
      <c r="I30" s="43">
        <v>1</v>
      </c>
      <c r="J30" s="43">
        <v>156</v>
      </c>
      <c r="K30" s="44">
        <v>2</v>
      </c>
      <c r="L30" s="43"/>
    </row>
    <row r="31" spans="1:12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505</v>
      </c>
      <c r="G32" s="20">
        <f t="shared" ref="G32" si="6">SUM(G25:G31)</f>
        <v>26.83</v>
      </c>
      <c r="H32" s="20">
        <f t="shared" ref="H32" si="7">SUM(H25:H31)</f>
        <v>26.439999999999998</v>
      </c>
      <c r="I32" s="20">
        <f t="shared" ref="I32" si="8">SUM(I25:I31)</f>
        <v>75.56</v>
      </c>
      <c r="J32" s="20">
        <f t="shared" ref="J32:L32" si="9">SUM(J25:J31)</f>
        <v>660.1</v>
      </c>
      <c r="K32" s="26"/>
      <c r="L32" s="20">
        <f t="shared" si="9"/>
        <v>0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3" t="s">
        <v>42</v>
      </c>
      <c r="F33" s="64">
        <v>100</v>
      </c>
      <c r="G33" s="64">
        <v>1.8</v>
      </c>
      <c r="H33" s="64">
        <v>0</v>
      </c>
      <c r="I33" s="65">
        <v>10.8</v>
      </c>
      <c r="J33" s="64">
        <v>49</v>
      </c>
      <c r="K33" s="67">
        <v>71</v>
      </c>
      <c r="L33" s="43"/>
    </row>
    <row r="34" spans="1:12" ht="15" x14ac:dyDescent="0.25">
      <c r="A34" s="15"/>
      <c r="B34" s="16"/>
      <c r="C34" s="11"/>
      <c r="D34" s="7" t="s">
        <v>27</v>
      </c>
      <c r="E34" s="56" t="s">
        <v>43</v>
      </c>
      <c r="F34" s="59">
        <v>200</v>
      </c>
      <c r="G34" s="59">
        <v>5</v>
      </c>
      <c r="H34" s="59">
        <v>8</v>
      </c>
      <c r="I34" s="61">
        <v>13</v>
      </c>
      <c r="J34" s="59">
        <v>136</v>
      </c>
      <c r="K34" s="6">
        <v>101</v>
      </c>
      <c r="L34" s="43"/>
    </row>
    <row r="35" spans="1:12" ht="15" x14ac:dyDescent="0.25">
      <c r="A35" s="15"/>
      <c r="B35" s="16"/>
      <c r="C35" s="11"/>
      <c r="D35" s="7" t="s">
        <v>28</v>
      </c>
      <c r="E35" s="56" t="s">
        <v>44</v>
      </c>
      <c r="F35" s="59">
        <v>100</v>
      </c>
      <c r="G35" s="59">
        <v>14.71</v>
      </c>
      <c r="H35" s="59">
        <v>5.91</v>
      </c>
      <c r="I35" s="61">
        <v>5.44</v>
      </c>
      <c r="J35" s="59">
        <v>261</v>
      </c>
      <c r="K35" s="6">
        <v>290</v>
      </c>
      <c r="L35" s="43"/>
    </row>
    <row r="36" spans="1:12" ht="15" x14ac:dyDescent="0.25">
      <c r="A36" s="15"/>
      <c r="B36" s="16"/>
      <c r="C36" s="11"/>
      <c r="D36" s="7" t="s">
        <v>29</v>
      </c>
      <c r="E36" s="56" t="s">
        <v>45</v>
      </c>
      <c r="F36" s="59">
        <v>150</v>
      </c>
      <c r="G36" s="59">
        <v>2.17</v>
      </c>
      <c r="H36" s="59">
        <v>3.12</v>
      </c>
      <c r="I36" s="61">
        <v>5.36</v>
      </c>
      <c r="J36" s="59">
        <v>163</v>
      </c>
      <c r="K36" s="6">
        <v>305</v>
      </c>
      <c r="L36" s="43"/>
    </row>
    <row r="37" spans="1:12" ht="15" x14ac:dyDescent="0.25">
      <c r="A37" s="15"/>
      <c r="B37" s="16"/>
      <c r="C37" s="11"/>
      <c r="D37" s="7" t="s">
        <v>30</v>
      </c>
      <c r="E37" s="56" t="s">
        <v>46</v>
      </c>
      <c r="F37" s="59">
        <v>200</v>
      </c>
      <c r="G37" s="59">
        <v>1.04</v>
      </c>
      <c r="H37" s="59">
        <v>0</v>
      </c>
      <c r="I37" s="61">
        <v>20</v>
      </c>
      <c r="J37" s="59">
        <v>124</v>
      </c>
      <c r="K37" s="6">
        <v>350</v>
      </c>
      <c r="L37" s="43"/>
    </row>
    <row r="38" spans="1:12" ht="15" x14ac:dyDescent="0.25">
      <c r="A38" s="15"/>
      <c r="B38" s="16"/>
      <c r="C38" s="11"/>
      <c r="D38" s="7" t="s">
        <v>31</v>
      </c>
      <c r="E38" s="56" t="s">
        <v>48</v>
      </c>
      <c r="F38" s="59">
        <v>50</v>
      </c>
      <c r="G38" s="59">
        <v>3.55</v>
      </c>
      <c r="H38" s="59">
        <v>0.55000000000000004</v>
      </c>
      <c r="I38" s="61">
        <v>23.2</v>
      </c>
      <c r="J38" s="59">
        <v>114.5</v>
      </c>
      <c r="K38" s="61"/>
      <c r="L38" s="43"/>
    </row>
    <row r="39" spans="1:12" ht="15" x14ac:dyDescent="0.25">
      <c r="A39" s="15"/>
      <c r="B39" s="16"/>
      <c r="C39" s="11"/>
      <c r="D39" s="7" t="s">
        <v>32</v>
      </c>
      <c r="E39" s="56" t="s">
        <v>49</v>
      </c>
      <c r="F39" s="43"/>
      <c r="G39" s="43"/>
      <c r="H39" s="43"/>
      <c r="I39" s="43"/>
      <c r="J39" s="43"/>
      <c r="K39" s="44"/>
      <c r="L39" s="43"/>
    </row>
    <row r="40" spans="1:12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10">SUM(G33:G41)</f>
        <v>28.27</v>
      </c>
      <c r="H42" s="20">
        <f t="shared" ref="H42" si="11">SUM(H33:H41)</f>
        <v>17.580000000000002</v>
      </c>
      <c r="I42" s="20">
        <f t="shared" ref="I42" si="12">SUM(I33:I41)</f>
        <v>77.8</v>
      </c>
      <c r="J42" s="20">
        <f t="shared" ref="J42:L42" si="13">SUM(J33:J41)</f>
        <v>847.5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1305</v>
      </c>
      <c r="G43" s="33">
        <f t="shared" ref="G43" si="14">G32+G42</f>
        <v>55.099999999999994</v>
      </c>
      <c r="H43" s="33">
        <f t="shared" ref="H43" si="15">H32+H42</f>
        <v>44.019999999999996</v>
      </c>
      <c r="I43" s="33">
        <f t="shared" ref="I43" si="16">I32+I42</f>
        <v>153.36000000000001</v>
      </c>
      <c r="J43" s="33">
        <f t="shared" ref="J43:L43" si="17">J32+J42</f>
        <v>1507.6</v>
      </c>
      <c r="K43" s="33"/>
      <c r="L43" s="33">
        <f t="shared" si="17"/>
        <v>0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5" t="s">
        <v>57</v>
      </c>
      <c r="F44" s="58">
        <v>210</v>
      </c>
      <c r="G44" s="58">
        <v>11.4</v>
      </c>
      <c r="H44" s="58">
        <v>14.15</v>
      </c>
      <c r="I44" s="60">
        <v>39.94</v>
      </c>
      <c r="J44" s="43"/>
      <c r="K44" s="62">
        <v>174</v>
      </c>
      <c r="L44" s="40"/>
    </row>
    <row r="45" spans="1:12" ht="15" x14ac:dyDescent="0.25">
      <c r="A45" s="24"/>
      <c r="B45" s="16"/>
      <c r="C45" s="11"/>
      <c r="D45" s="6"/>
      <c r="E45" s="42"/>
      <c r="F45" s="59"/>
      <c r="G45" s="43"/>
      <c r="H45" s="43"/>
      <c r="I45" s="43"/>
      <c r="J45" s="43"/>
      <c r="K45" s="6"/>
      <c r="L45" s="43"/>
    </row>
    <row r="46" spans="1:12" ht="15" x14ac:dyDescent="0.25">
      <c r="A46" s="24"/>
      <c r="B46" s="16"/>
      <c r="C46" s="11"/>
      <c r="D46" s="7" t="s">
        <v>22</v>
      </c>
      <c r="E46" s="56" t="s">
        <v>58</v>
      </c>
      <c r="F46" s="59">
        <v>200</v>
      </c>
      <c r="G46" s="59">
        <v>0</v>
      </c>
      <c r="H46" s="59">
        <v>0</v>
      </c>
      <c r="I46" s="61">
        <v>12.2</v>
      </c>
      <c r="J46" s="43"/>
      <c r="K46" s="6">
        <v>377</v>
      </c>
      <c r="L46" s="43"/>
    </row>
    <row r="47" spans="1:12" ht="15" x14ac:dyDescent="0.25">
      <c r="A47" s="24"/>
      <c r="B47" s="16"/>
      <c r="C47" s="11"/>
      <c r="D47" s="7" t="s">
        <v>23</v>
      </c>
      <c r="E47" s="56" t="s">
        <v>40</v>
      </c>
      <c r="F47" s="59">
        <v>40</v>
      </c>
      <c r="G47" s="59">
        <v>2.83</v>
      </c>
      <c r="H47" s="59">
        <v>0.44</v>
      </c>
      <c r="I47" s="61">
        <v>18.559999999999999</v>
      </c>
      <c r="J47" s="43"/>
      <c r="K47" s="44"/>
      <c r="L47" s="43"/>
    </row>
    <row r="48" spans="1:12" ht="15" x14ac:dyDescent="0.25">
      <c r="A48" s="24"/>
      <c r="B48" s="16"/>
      <c r="C48" s="11"/>
      <c r="D48" s="7" t="s">
        <v>24</v>
      </c>
      <c r="E48" s="56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6"/>
      <c r="C49" s="11"/>
      <c r="D49" s="6"/>
      <c r="E49" s="56" t="s">
        <v>59</v>
      </c>
      <c r="F49" s="43">
        <v>50</v>
      </c>
      <c r="G49" s="59">
        <v>6</v>
      </c>
      <c r="H49" s="59">
        <v>4.1500000000000004</v>
      </c>
      <c r="I49" s="61">
        <v>29.15</v>
      </c>
      <c r="J49" s="59">
        <v>161</v>
      </c>
      <c r="K49" s="44">
        <v>3</v>
      </c>
      <c r="L49" s="43"/>
    </row>
    <row r="50" spans="1:12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8">SUM(G44:G50)</f>
        <v>20.23</v>
      </c>
      <c r="H51" s="20">
        <f t="shared" ref="H51" si="19">SUM(H44:H50)</f>
        <v>18.740000000000002</v>
      </c>
      <c r="I51" s="20">
        <f t="shared" ref="I51" si="20">SUM(I44:I50)</f>
        <v>99.85</v>
      </c>
      <c r="J51" s="20">
        <f t="shared" ref="J51:L51" si="21">SUM(J44:J50)</f>
        <v>161</v>
      </c>
      <c r="K51" s="26"/>
      <c r="L51" s="20">
        <f t="shared" si="21"/>
        <v>0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3" t="s">
        <v>60</v>
      </c>
      <c r="F52" s="64">
        <v>100</v>
      </c>
      <c r="G52" s="64">
        <v>1.8</v>
      </c>
      <c r="H52" s="64">
        <v>0</v>
      </c>
      <c r="I52" s="65">
        <v>10.8</v>
      </c>
      <c r="J52" s="64">
        <v>49</v>
      </c>
      <c r="K52" s="67">
        <v>71</v>
      </c>
      <c r="L52" s="43"/>
    </row>
    <row r="53" spans="1:12" ht="15" x14ac:dyDescent="0.25">
      <c r="A53" s="24"/>
      <c r="B53" s="16"/>
      <c r="C53" s="11"/>
      <c r="D53" s="7" t="s">
        <v>27</v>
      </c>
      <c r="E53" s="56" t="s">
        <v>61</v>
      </c>
      <c r="F53" s="59">
        <v>200</v>
      </c>
      <c r="G53" s="59">
        <v>5.8</v>
      </c>
      <c r="H53" s="59">
        <v>11.005000000000001</v>
      </c>
      <c r="I53" s="61">
        <v>16.98</v>
      </c>
      <c r="J53" s="59">
        <v>193.93</v>
      </c>
      <c r="K53" s="6">
        <v>86</v>
      </c>
      <c r="L53" s="43"/>
    </row>
    <row r="54" spans="1:12" ht="15" x14ac:dyDescent="0.25">
      <c r="A54" s="24"/>
      <c r="B54" s="16"/>
      <c r="C54" s="11"/>
      <c r="D54" s="7" t="s">
        <v>28</v>
      </c>
      <c r="E54" s="56" t="s">
        <v>62</v>
      </c>
      <c r="F54" s="59">
        <v>100</v>
      </c>
      <c r="G54" s="59">
        <v>25.12</v>
      </c>
      <c r="H54" s="59">
        <v>21.63</v>
      </c>
      <c r="I54" s="61">
        <v>78.040000000000006</v>
      </c>
      <c r="J54" s="59">
        <v>568.62400000000002</v>
      </c>
      <c r="K54" s="6"/>
      <c r="L54" s="43"/>
    </row>
    <row r="55" spans="1:12" ht="15" x14ac:dyDescent="0.25">
      <c r="A55" s="24"/>
      <c r="B55" s="16"/>
      <c r="C55" s="11"/>
      <c r="D55" s="7" t="s">
        <v>29</v>
      </c>
      <c r="E55" s="56" t="s">
        <v>63</v>
      </c>
      <c r="F55" s="59">
        <v>150</v>
      </c>
      <c r="G55" s="59">
        <v>3.75</v>
      </c>
      <c r="H55" s="59">
        <v>2.8</v>
      </c>
      <c r="I55" s="61">
        <v>22.15</v>
      </c>
      <c r="J55" s="59">
        <v>132</v>
      </c>
      <c r="K55" s="6">
        <v>202</v>
      </c>
      <c r="L55" s="43"/>
    </row>
    <row r="56" spans="1:12" ht="15" x14ac:dyDescent="0.25">
      <c r="A56" s="24"/>
      <c r="B56" s="16"/>
      <c r="C56" s="11"/>
      <c r="D56" s="7" t="s">
        <v>30</v>
      </c>
      <c r="E56" s="56" t="s">
        <v>64</v>
      </c>
      <c r="F56" s="59">
        <v>200</v>
      </c>
      <c r="G56" s="59">
        <v>0</v>
      </c>
      <c r="H56" s="59">
        <v>0</v>
      </c>
      <c r="I56" s="61">
        <v>12.2</v>
      </c>
      <c r="J56" s="59">
        <v>49.5</v>
      </c>
      <c r="K56" s="6">
        <v>350</v>
      </c>
      <c r="L56" s="43"/>
    </row>
    <row r="57" spans="1:12" ht="15" x14ac:dyDescent="0.25">
      <c r="A57" s="24"/>
      <c r="B57" s="16"/>
      <c r="C57" s="11"/>
      <c r="D57" s="7" t="s">
        <v>31</v>
      </c>
      <c r="E57" s="56" t="s">
        <v>47</v>
      </c>
      <c r="F57" s="59">
        <v>50</v>
      </c>
      <c r="G57" s="59">
        <v>3.55</v>
      </c>
      <c r="H57" s="59">
        <v>0.55000000000000004</v>
      </c>
      <c r="I57" s="61">
        <v>23.2</v>
      </c>
      <c r="J57" s="59">
        <v>114.5</v>
      </c>
      <c r="K57" s="6"/>
      <c r="L57" s="43"/>
    </row>
    <row r="58" spans="1:12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22">SUM(G52:G60)</f>
        <v>40.019999999999996</v>
      </c>
      <c r="H61" s="20">
        <f t="shared" ref="H61" si="23">SUM(H52:H60)</f>
        <v>35.984999999999992</v>
      </c>
      <c r="I61" s="20">
        <f t="shared" ref="I61" si="24">SUM(I52:I60)</f>
        <v>163.36999999999998</v>
      </c>
      <c r="J61" s="20">
        <f t="shared" ref="J61:L61" si="25">SUM(J52:J60)</f>
        <v>1107.5540000000001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1300</v>
      </c>
      <c r="G62" s="33">
        <f t="shared" ref="G62" si="26">G51+G61</f>
        <v>60.25</v>
      </c>
      <c r="H62" s="33">
        <f t="shared" ref="H62" si="27">H51+H61</f>
        <v>54.724999999999994</v>
      </c>
      <c r="I62" s="33">
        <f t="shared" ref="I62" si="28">I51+I61</f>
        <v>263.21999999999997</v>
      </c>
      <c r="J62" s="33">
        <f t="shared" ref="J62:L62" si="29">J51+J61</f>
        <v>1268.5540000000001</v>
      </c>
      <c r="K62" s="33"/>
      <c r="L62" s="33">
        <f t="shared" si="29"/>
        <v>0</v>
      </c>
    </row>
    <row r="63" spans="1:12" ht="15.7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55" t="s">
        <v>50</v>
      </c>
      <c r="F63" s="58">
        <v>210</v>
      </c>
      <c r="G63" s="58">
        <v>11.4</v>
      </c>
      <c r="H63" s="60">
        <v>14</v>
      </c>
      <c r="I63" s="40">
        <v>40</v>
      </c>
      <c r="J63" s="58">
        <v>329.5</v>
      </c>
      <c r="K63" s="62">
        <v>173</v>
      </c>
      <c r="L63" s="40"/>
    </row>
    <row r="64" spans="1:12" ht="15" x14ac:dyDescent="0.25">
      <c r="A64" s="24"/>
      <c r="B64" s="16"/>
      <c r="C64" s="11"/>
      <c r="D64" s="6"/>
      <c r="E64" s="55"/>
      <c r="F64" s="58"/>
      <c r="G64" s="68"/>
      <c r="H64" s="58"/>
      <c r="I64" s="58"/>
      <c r="J64" s="58"/>
      <c r="K64" s="60"/>
      <c r="L64" s="43"/>
    </row>
    <row r="65" spans="1:12" ht="15" x14ac:dyDescent="0.25">
      <c r="A65" s="24"/>
      <c r="B65" s="16"/>
      <c r="C65" s="11"/>
      <c r="D65" s="7" t="s">
        <v>22</v>
      </c>
      <c r="E65" s="56" t="s">
        <v>51</v>
      </c>
      <c r="F65" s="59">
        <v>200</v>
      </c>
      <c r="G65" s="66">
        <v>0</v>
      </c>
      <c r="H65" s="57">
        <v>0</v>
      </c>
      <c r="I65" s="59">
        <v>18</v>
      </c>
      <c r="J65" s="59">
        <v>0</v>
      </c>
      <c r="K65" s="61">
        <v>388</v>
      </c>
      <c r="L65" s="43"/>
    </row>
    <row r="66" spans="1:12" ht="15" x14ac:dyDescent="0.25">
      <c r="A66" s="24"/>
      <c r="B66" s="16"/>
      <c r="C66" s="11"/>
      <c r="D66" s="7" t="s">
        <v>23</v>
      </c>
      <c r="E66" s="56" t="s">
        <v>40</v>
      </c>
      <c r="F66" s="59">
        <v>40</v>
      </c>
      <c r="G66" s="59">
        <v>2.83</v>
      </c>
      <c r="H66" s="59">
        <v>0.44</v>
      </c>
      <c r="I66" s="61">
        <v>18.559999999999999</v>
      </c>
      <c r="J66" s="59">
        <v>91.6</v>
      </c>
      <c r="K66" s="44"/>
      <c r="L66" s="43"/>
    </row>
    <row r="67" spans="1:12" ht="15" x14ac:dyDescent="0.25">
      <c r="A67" s="24"/>
      <c r="B67" s="16"/>
      <c r="C67" s="11"/>
      <c r="D67" s="7" t="s">
        <v>24</v>
      </c>
      <c r="E67" s="42"/>
      <c r="F67" s="43"/>
      <c r="G67" s="43"/>
      <c r="H67" s="59"/>
      <c r="I67" s="43"/>
      <c r="J67" s="43"/>
      <c r="K67" s="44"/>
      <c r="L67" s="43"/>
    </row>
    <row r="68" spans="1:12" ht="15" x14ac:dyDescent="0.25">
      <c r="A68" s="24"/>
      <c r="B68" s="16"/>
      <c r="C68" s="11"/>
      <c r="D68" s="6"/>
      <c r="E68" s="56" t="s">
        <v>52</v>
      </c>
      <c r="F68" s="43">
        <v>55</v>
      </c>
      <c r="G68" s="43">
        <v>13</v>
      </c>
      <c r="H68" s="43">
        <v>12</v>
      </c>
      <c r="I68" s="43">
        <v>1</v>
      </c>
      <c r="J68" s="43">
        <v>156</v>
      </c>
      <c r="K68" s="44">
        <v>2</v>
      </c>
      <c r="L68" s="43"/>
    </row>
    <row r="69" spans="1:12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505</v>
      </c>
      <c r="G70" s="20">
        <f>SUM(G63:G69)</f>
        <v>27.23</v>
      </c>
      <c r="H70" s="20">
        <f>SUM(H63:H69)</f>
        <v>26.439999999999998</v>
      </c>
      <c r="I70" s="20">
        <f>SUM(I63:I69)</f>
        <v>77.56</v>
      </c>
      <c r="J70" s="20">
        <f>SUM(J63:J69)</f>
        <v>577.1</v>
      </c>
      <c r="K70" s="26"/>
      <c r="L70" s="20">
        <f t="shared" ref="J70:L70" si="30">SUM(L63:L69)</f>
        <v>0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3" t="s">
        <v>42</v>
      </c>
      <c r="F71" s="43">
        <v>100</v>
      </c>
      <c r="G71" s="43">
        <v>2</v>
      </c>
      <c r="H71" s="43">
        <v>0</v>
      </c>
      <c r="I71" s="43">
        <v>11</v>
      </c>
      <c r="J71" s="43">
        <v>49</v>
      </c>
      <c r="K71" s="44">
        <v>71</v>
      </c>
      <c r="L71" s="43"/>
    </row>
    <row r="72" spans="1:12" ht="15" x14ac:dyDescent="0.25">
      <c r="A72" s="24"/>
      <c r="B72" s="16"/>
      <c r="C72" s="11"/>
      <c r="D72" s="7" t="s">
        <v>27</v>
      </c>
      <c r="E72" s="56" t="s">
        <v>53</v>
      </c>
      <c r="F72" s="59">
        <v>200</v>
      </c>
      <c r="G72" s="59">
        <v>6.5</v>
      </c>
      <c r="H72" s="59">
        <v>18.54</v>
      </c>
      <c r="I72" s="61">
        <v>39.299999999999997</v>
      </c>
      <c r="J72" s="59">
        <v>500.4</v>
      </c>
      <c r="K72" s="6">
        <v>113</v>
      </c>
      <c r="L72" s="43"/>
    </row>
    <row r="73" spans="1:12" ht="15" x14ac:dyDescent="0.25">
      <c r="A73" s="24"/>
      <c r="B73" s="16"/>
      <c r="C73" s="11"/>
      <c r="D73" s="7" t="s">
        <v>28</v>
      </c>
      <c r="E73" s="56" t="s">
        <v>54</v>
      </c>
      <c r="F73" s="59">
        <v>80</v>
      </c>
      <c r="G73" s="59">
        <v>13</v>
      </c>
      <c r="H73" s="59">
        <v>10.3</v>
      </c>
      <c r="I73" s="61">
        <v>10.199999999999999</v>
      </c>
      <c r="J73" s="59">
        <v>215.5</v>
      </c>
      <c r="K73" s="6">
        <v>229</v>
      </c>
      <c r="L73" s="43"/>
    </row>
    <row r="74" spans="1:12" ht="15" x14ac:dyDescent="0.25">
      <c r="A74" s="24"/>
      <c r="B74" s="16"/>
      <c r="C74" s="11"/>
      <c r="D74" s="7" t="s">
        <v>29</v>
      </c>
      <c r="E74" s="56" t="s">
        <v>55</v>
      </c>
      <c r="F74" s="59">
        <v>150</v>
      </c>
      <c r="G74" s="59">
        <v>16.329999999999998</v>
      </c>
      <c r="H74" s="59">
        <v>15.74</v>
      </c>
      <c r="I74" s="61">
        <v>13.1</v>
      </c>
      <c r="J74" s="59">
        <v>297.8</v>
      </c>
      <c r="K74" s="6">
        <v>312</v>
      </c>
      <c r="L74" s="43"/>
    </row>
    <row r="75" spans="1:12" ht="15" x14ac:dyDescent="0.25">
      <c r="A75" s="24"/>
      <c r="B75" s="16"/>
      <c r="C75" s="11"/>
      <c r="D75" s="7" t="s">
        <v>30</v>
      </c>
      <c r="E75" s="56" t="s">
        <v>56</v>
      </c>
      <c r="F75" s="59">
        <v>200</v>
      </c>
      <c r="G75" s="59">
        <v>3.55</v>
      </c>
      <c r="H75" s="59">
        <v>0.55000000000000004</v>
      </c>
      <c r="I75" s="61">
        <v>23.2</v>
      </c>
      <c r="J75" s="59">
        <v>114.5</v>
      </c>
      <c r="K75" s="6">
        <v>17</v>
      </c>
      <c r="L75" s="43"/>
    </row>
    <row r="76" spans="1:12" ht="15" x14ac:dyDescent="0.25">
      <c r="A76" s="24"/>
      <c r="B76" s="16"/>
      <c r="C76" s="11"/>
      <c r="D76" s="7" t="s">
        <v>31</v>
      </c>
      <c r="E76" s="56" t="s">
        <v>47</v>
      </c>
      <c r="F76" s="59">
        <v>150</v>
      </c>
      <c r="G76" s="59">
        <v>14.5</v>
      </c>
      <c r="H76" s="59">
        <v>1</v>
      </c>
      <c r="I76" s="61">
        <v>83.2</v>
      </c>
      <c r="J76" s="59">
        <v>379</v>
      </c>
      <c r="K76" s="44"/>
      <c r="L76" s="43"/>
    </row>
    <row r="77" spans="1:12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880</v>
      </c>
      <c r="G80" s="20">
        <f>SUM(G71:G79)</f>
        <v>55.879999999999995</v>
      </c>
      <c r="H80" s="20">
        <f>SUM(H71:H79)</f>
        <v>46.129999999999995</v>
      </c>
      <c r="I80" s="20">
        <f>SUM(I71:I79)</f>
        <v>180</v>
      </c>
      <c r="J80" s="20">
        <f>SUM(J71:J79)</f>
        <v>1556.2</v>
      </c>
      <c r="K80" s="26"/>
      <c r="L80" s="20">
        <f t="shared" ref="J80:L80" si="31">SUM(L71:L79)</f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1385</v>
      </c>
      <c r="G81" s="33">
        <f t="shared" ref="G81" si="32">G70+G80</f>
        <v>83.11</v>
      </c>
      <c r="H81" s="33">
        <f t="shared" ref="H81" si="33">H70+H80</f>
        <v>72.569999999999993</v>
      </c>
      <c r="I81" s="33">
        <f t="shared" ref="I81" si="34">I70+I80</f>
        <v>257.56</v>
      </c>
      <c r="J81" s="33">
        <f t="shared" ref="J81:L81" si="35">J70+J80</f>
        <v>2133.3000000000002</v>
      </c>
      <c r="K81" s="33"/>
      <c r="L81" s="33">
        <f t="shared" si="35"/>
        <v>0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5" t="s">
        <v>70</v>
      </c>
      <c r="F82" s="58">
        <v>210</v>
      </c>
      <c r="G82" s="58">
        <v>18.36</v>
      </c>
      <c r="H82" s="58">
        <v>21.15</v>
      </c>
      <c r="I82" s="60">
        <v>64.260000000000005</v>
      </c>
      <c r="J82" s="58">
        <v>477.5</v>
      </c>
      <c r="K82" s="41"/>
      <c r="L82" s="40"/>
    </row>
    <row r="83" spans="1:12" ht="15" x14ac:dyDescent="0.25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6"/>
      <c r="C84" s="11"/>
      <c r="D84" s="7" t="s">
        <v>22</v>
      </c>
      <c r="E84" s="56" t="s">
        <v>58</v>
      </c>
      <c r="F84" s="59">
        <v>200</v>
      </c>
      <c r="G84" s="59">
        <v>0</v>
      </c>
      <c r="H84" s="59">
        <v>0</v>
      </c>
      <c r="I84" s="61">
        <v>12.2</v>
      </c>
      <c r="J84" s="59">
        <v>49.5</v>
      </c>
      <c r="K84" s="44">
        <v>377</v>
      </c>
      <c r="L84" s="43"/>
    </row>
    <row r="85" spans="1:12" ht="15" x14ac:dyDescent="0.25">
      <c r="A85" s="24"/>
      <c r="B85" s="16"/>
      <c r="C85" s="11"/>
      <c r="D85" s="7" t="s">
        <v>23</v>
      </c>
      <c r="E85" s="56" t="s">
        <v>40</v>
      </c>
      <c r="F85" s="59">
        <v>40</v>
      </c>
      <c r="G85" s="59">
        <v>2.83</v>
      </c>
      <c r="H85" s="59">
        <v>0.44</v>
      </c>
      <c r="I85" s="61">
        <v>18.559999999999999</v>
      </c>
      <c r="J85" s="59">
        <v>91.6</v>
      </c>
      <c r="K85" s="44"/>
      <c r="L85" s="43"/>
    </row>
    <row r="86" spans="1:12" ht="15" x14ac:dyDescent="0.2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6"/>
      <c r="C87" s="11"/>
      <c r="D87" s="6"/>
      <c r="E87" s="56" t="s">
        <v>59</v>
      </c>
      <c r="F87" s="59">
        <v>50</v>
      </c>
      <c r="G87" s="59">
        <v>5.8</v>
      </c>
      <c r="H87" s="59">
        <v>15.73</v>
      </c>
      <c r="I87" s="61">
        <v>14.83</v>
      </c>
      <c r="J87" s="43">
        <v>157</v>
      </c>
      <c r="K87" s="44">
        <v>3</v>
      </c>
      <c r="L87" s="43"/>
    </row>
    <row r="88" spans="1:12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6">SUM(G82:G88)</f>
        <v>26.99</v>
      </c>
      <c r="H89" s="20">
        <f t="shared" ref="H89" si="37">SUM(H82:H88)</f>
        <v>37.32</v>
      </c>
      <c r="I89" s="20">
        <f t="shared" ref="I89" si="38">SUM(I82:I88)</f>
        <v>109.85000000000001</v>
      </c>
      <c r="J89" s="20">
        <f t="shared" ref="J89:L89" si="39">SUM(J82:J88)</f>
        <v>775.6</v>
      </c>
      <c r="K89" s="26"/>
      <c r="L89" s="20">
        <f t="shared" si="39"/>
        <v>0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3" t="s">
        <v>42</v>
      </c>
      <c r="F90" s="64">
        <v>60</v>
      </c>
      <c r="G90" s="64">
        <v>0</v>
      </c>
      <c r="H90" s="64">
        <v>0</v>
      </c>
      <c r="I90" s="65">
        <v>1</v>
      </c>
      <c r="J90" s="64">
        <v>4</v>
      </c>
      <c r="K90" s="67">
        <v>71</v>
      </c>
      <c r="L90" s="43"/>
    </row>
    <row r="91" spans="1:12" ht="15" x14ac:dyDescent="0.25">
      <c r="A91" s="24"/>
      <c r="B91" s="16"/>
      <c r="C91" s="11"/>
      <c r="D91" s="7" t="s">
        <v>27</v>
      </c>
      <c r="E91" s="56" t="s">
        <v>71</v>
      </c>
      <c r="F91" s="59">
        <v>250</v>
      </c>
      <c r="G91" s="59">
        <v>5</v>
      </c>
      <c r="H91" s="59">
        <v>5</v>
      </c>
      <c r="I91" s="61">
        <v>19</v>
      </c>
      <c r="J91" s="59">
        <v>184</v>
      </c>
      <c r="K91" s="6">
        <v>81</v>
      </c>
      <c r="L91" s="43"/>
    </row>
    <row r="92" spans="1:12" ht="15" x14ac:dyDescent="0.25">
      <c r="A92" s="24"/>
      <c r="B92" s="16"/>
      <c r="C92" s="11"/>
      <c r="D92" s="7" t="s">
        <v>28</v>
      </c>
      <c r="E92" s="56" t="s">
        <v>72</v>
      </c>
      <c r="F92" s="59">
        <v>100</v>
      </c>
      <c r="G92" s="59">
        <v>18.399999999999999</v>
      </c>
      <c r="H92" s="59">
        <v>14</v>
      </c>
      <c r="I92" s="61">
        <v>41</v>
      </c>
      <c r="J92" s="59">
        <v>135</v>
      </c>
      <c r="K92" s="6">
        <v>290</v>
      </c>
      <c r="L92" s="43"/>
    </row>
    <row r="93" spans="1:12" ht="15" x14ac:dyDescent="0.25">
      <c r="A93" s="24"/>
      <c r="B93" s="16"/>
      <c r="C93" s="11"/>
      <c r="D93" s="7" t="s">
        <v>29</v>
      </c>
      <c r="E93" s="56" t="s">
        <v>73</v>
      </c>
      <c r="F93" s="59">
        <v>180</v>
      </c>
      <c r="G93" s="59">
        <v>21.3</v>
      </c>
      <c r="H93" s="59">
        <v>10</v>
      </c>
      <c r="I93" s="61"/>
      <c r="J93" s="59">
        <v>133</v>
      </c>
      <c r="K93" s="6">
        <v>199</v>
      </c>
      <c r="L93" s="43"/>
    </row>
    <row r="94" spans="1:12" ht="15" x14ac:dyDescent="0.25">
      <c r="A94" s="24"/>
      <c r="B94" s="16"/>
      <c r="C94" s="11"/>
      <c r="D94" s="7" t="s">
        <v>30</v>
      </c>
      <c r="E94" s="56" t="s">
        <v>74</v>
      </c>
      <c r="F94" s="59">
        <v>200</v>
      </c>
      <c r="G94" s="59">
        <v>0</v>
      </c>
      <c r="H94" s="59">
        <v>0</v>
      </c>
      <c r="I94" s="61">
        <v>12.2</v>
      </c>
      <c r="J94" s="59">
        <v>49.5</v>
      </c>
      <c r="K94" s="6">
        <v>377</v>
      </c>
      <c r="L94" s="43"/>
    </row>
    <row r="95" spans="1:12" ht="15" x14ac:dyDescent="0.25">
      <c r="A95" s="24"/>
      <c r="B95" s="16"/>
      <c r="C95" s="11"/>
      <c r="D95" s="7" t="s">
        <v>31</v>
      </c>
      <c r="E95" s="56" t="s">
        <v>47</v>
      </c>
      <c r="F95" s="59">
        <v>50</v>
      </c>
      <c r="G95" s="59">
        <v>3.55</v>
      </c>
      <c r="H95" s="59">
        <v>0.55000000000000004</v>
      </c>
      <c r="I95" s="61">
        <v>23.2</v>
      </c>
      <c r="J95" s="59">
        <v>114.5</v>
      </c>
      <c r="K95" s="44"/>
      <c r="L95" s="43"/>
    </row>
    <row r="96" spans="1:12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840</v>
      </c>
      <c r="G99" s="20">
        <f t="shared" ref="G99" si="40">SUM(G90:G98)</f>
        <v>48.25</v>
      </c>
      <c r="H99" s="20">
        <f t="shared" ref="H99" si="41">SUM(H90:H98)</f>
        <v>29.55</v>
      </c>
      <c r="I99" s="20">
        <f t="shared" ref="I99" si="42">SUM(I90:I98)</f>
        <v>96.4</v>
      </c>
      <c r="J99" s="20">
        <f t="shared" ref="J99:L99" si="43">SUM(J90:J98)</f>
        <v>620</v>
      </c>
      <c r="K99" s="26"/>
      <c r="L99" s="20">
        <f t="shared" si="43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1340</v>
      </c>
      <c r="G100" s="33">
        <f t="shared" ref="G100" si="44">G89+G99</f>
        <v>75.239999999999995</v>
      </c>
      <c r="H100" s="33">
        <f t="shared" ref="H100" si="45">H89+H99</f>
        <v>66.87</v>
      </c>
      <c r="I100" s="33">
        <f t="shared" ref="I100" si="46">I89+I99</f>
        <v>206.25</v>
      </c>
      <c r="J100" s="33">
        <f t="shared" ref="J100:L100" si="47">J89+J99</f>
        <v>1395.6</v>
      </c>
      <c r="K100" s="33"/>
      <c r="L100" s="33">
        <f t="shared" si="47"/>
        <v>0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55" t="s">
        <v>75</v>
      </c>
      <c r="F101" s="40">
        <v>200</v>
      </c>
      <c r="G101" s="58">
        <v>10.199999999999999</v>
      </c>
      <c r="H101" s="58">
        <v>13.6</v>
      </c>
      <c r="I101" s="60">
        <v>37.6</v>
      </c>
      <c r="J101" s="58">
        <v>338.3</v>
      </c>
      <c r="K101" s="62">
        <v>181</v>
      </c>
      <c r="L101" s="40"/>
    </row>
    <row r="102" spans="1:12" ht="15" x14ac:dyDescent="0.2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11"/>
      <c r="D103" s="7" t="s">
        <v>22</v>
      </c>
      <c r="E103" s="56" t="s">
        <v>76</v>
      </c>
      <c r="F103" s="43">
        <v>200</v>
      </c>
      <c r="G103" s="59">
        <v>0</v>
      </c>
      <c r="H103" s="59">
        <v>0</v>
      </c>
      <c r="I103" s="61">
        <v>12.2</v>
      </c>
      <c r="J103" s="59">
        <v>119</v>
      </c>
      <c r="K103" s="6">
        <v>382</v>
      </c>
      <c r="L103" s="43"/>
    </row>
    <row r="104" spans="1:12" ht="15" x14ac:dyDescent="0.25">
      <c r="A104" s="24"/>
      <c r="B104" s="16"/>
      <c r="C104" s="11"/>
      <c r="D104" s="7" t="s">
        <v>23</v>
      </c>
      <c r="E104" s="56" t="s">
        <v>40</v>
      </c>
      <c r="F104" s="43">
        <v>40</v>
      </c>
      <c r="G104" s="59">
        <v>2.83</v>
      </c>
      <c r="H104" s="59">
        <v>0.44</v>
      </c>
      <c r="I104" s="61">
        <v>18.559999999999999</v>
      </c>
      <c r="J104" s="59">
        <v>91.6</v>
      </c>
      <c r="K104" s="44"/>
      <c r="L104" s="43"/>
    </row>
    <row r="105" spans="1:12" ht="15" x14ac:dyDescent="0.2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6"/>
      <c r="C106" s="11"/>
      <c r="D106" s="6"/>
      <c r="E106" s="56" t="s">
        <v>77</v>
      </c>
      <c r="F106" s="43">
        <v>40</v>
      </c>
      <c r="G106" s="59">
        <v>2.83</v>
      </c>
      <c r="H106" s="59">
        <v>0.44</v>
      </c>
      <c r="I106" s="61">
        <v>18.559999999999999</v>
      </c>
      <c r="J106" s="59">
        <v>136</v>
      </c>
      <c r="K106" s="44">
        <v>1</v>
      </c>
      <c r="L106" s="43"/>
    </row>
    <row r="107" spans="1:12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480</v>
      </c>
      <c r="G108" s="20">
        <f t="shared" ref="G108:J108" si="48">SUM(G101:G107)</f>
        <v>15.86</v>
      </c>
      <c r="H108" s="20">
        <f t="shared" si="48"/>
        <v>14.479999999999999</v>
      </c>
      <c r="I108" s="20">
        <f t="shared" si="48"/>
        <v>86.92</v>
      </c>
      <c r="J108" s="20">
        <f t="shared" si="48"/>
        <v>684.9</v>
      </c>
      <c r="K108" s="26"/>
      <c r="L108" s="20">
        <f t="shared" ref="L108" si="49">SUM(L101:L107)</f>
        <v>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3" t="s">
        <v>78</v>
      </c>
      <c r="F109" s="64">
        <v>50</v>
      </c>
      <c r="G109" s="64">
        <v>7.2</v>
      </c>
      <c r="H109" s="64">
        <v>6.98</v>
      </c>
      <c r="I109" s="65">
        <v>56.2</v>
      </c>
      <c r="J109" s="64">
        <v>313.3</v>
      </c>
      <c r="K109" s="67">
        <v>71</v>
      </c>
      <c r="L109" s="43"/>
    </row>
    <row r="110" spans="1:12" ht="15" x14ac:dyDescent="0.25">
      <c r="A110" s="24"/>
      <c r="B110" s="16"/>
      <c r="C110" s="11"/>
      <c r="D110" s="7" t="s">
        <v>27</v>
      </c>
      <c r="E110" s="56" t="s">
        <v>79</v>
      </c>
      <c r="F110" s="59">
        <v>250</v>
      </c>
      <c r="G110" s="59">
        <v>12</v>
      </c>
      <c r="H110" s="59">
        <v>12</v>
      </c>
      <c r="I110" s="61">
        <v>38</v>
      </c>
      <c r="J110" s="59">
        <v>210</v>
      </c>
      <c r="K110" s="6">
        <v>112</v>
      </c>
      <c r="L110" s="43"/>
    </row>
    <row r="111" spans="1:12" ht="15" x14ac:dyDescent="0.25">
      <c r="A111" s="24"/>
      <c r="B111" s="16"/>
      <c r="C111" s="11"/>
      <c r="D111" s="7" t="s">
        <v>28</v>
      </c>
      <c r="E111" s="56" t="s">
        <v>80</v>
      </c>
      <c r="F111" s="59">
        <v>90</v>
      </c>
      <c r="G111" s="59">
        <v>10.97</v>
      </c>
      <c r="H111" s="59">
        <v>22.4</v>
      </c>
      <c r="I111" s="61">
        <v>4.2</v>
      </c>
      <c r="J111" s="59">
        <v>285.5</v>
      </c>
      <c r="K111" s="6"/>
      <c r="L111" s="43"/>
    </row>
    <row r="112" spans="1:12" ht="15" x14ac:dyDescent="0.25">
      <c r="A112" s="24"/>
      <c r="B112" s="16"/>
      <c r="C112" s="11"/>
      <c r="D112" s="7" t="s">
        <v>29</v>
      </c>
      <c r="E112" s="56" t="s">
        <v>81</v>
      </c>
      <c r="F112" s="59">
        <v>150</v>
      </c>
      <c r="G112" s="59">
        <v>18.239999999999998</v>
      </c>
      <c r="H112" s="59">
        <v>14.3</v>
      </c>
      <c r="I112" s="61">
        <v>41.3</v>
      </c>
      <c r="J112" s="59">
        <v>216.2</v>
      </c>
      <c r="K112" s="6">
        <v>171</v>
      </c>
      <c r="L112" s="43"/>
    </row>
    <row r="113" spans="1:12" ht="15" x14ac:dyDescent="0.25">
      <c r="A113" s="24"/>
      <c r="B113" s="16"/>
      <c r="C113" s="11"/>
      <c r="D113" s="7" t="s">
        <v>30</v>
      </c>
      <c r="E113" s="56" t="s">
        <v>56</v>
      </c>
      <c r="F113" s="59">
        <v>200</v>
      </c>
      <c r="G113" s="59">
        <v>0</v>
      </c>
      <c r="H113" s="59">
        <v>0</v>
      </c>
      <c r="I113" s="61">
        <v>12.2</v>
      </c>
      <c r="J113" s="59">
        <v>49.5</v>
      </c>
      <c r="K113" s="6">
        <v>349</v>
      </c>
      <c r="L113" s="43"/>
    </row>
    <row r="114" spans="1:12" ht="15" x14ac:dyDescent="0.25">
      <c r="A114" s="24"/>
      <c r="B114" s="16"/>
      <c r="C114" s="11"/>
      <c r="D114" s="7" t="s">
        <v>31</v>
      </c>
      <c r="E114" s="56" t="s">
        <v>47</v>
      </c>
      <c r="F114" s="59">
        <v>50</v>
      </c>
      <c r="G114" s="59">
        <v>3.55</v>
      </c>
      <c r="H114" s="59">
        <v>0.55000000000000004</v>
      </c>
      <c r="I114" s="61">
        <v>23.2</v>
      </c>
      <c r="J114" s="59">
        <v>114.5</v>
      </c>
      <c r="K114" s="6"/>
      <c r="L114" s="43"/>
    </row>
    <row r="115" spans="1:12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0">SUM(G109:G117)</f>
        <v>51.959999999999994</v>
      </c>
      <c r="H118" s="20">
        <f t="shared" si="50"/>
        <v>56.22999999999999</v>
      </c>
      <c r="I118" s="20">
        <f t="shared" si="50"/>
        <v>175.09999999999997</v>
      </c>
      <c r="J118" s="20">
        <f t="shared" si="50"/>
        <v>1189</v>
      </c>
      <c r="K118" s="26"/>
      <c r="L118" s="20">
        <f t="shared" ref="L118" si="51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1270</v>
      </c>
      <c r="G119" s="33">
        <f t="shared" ref="G119" si="52">G108+G118</f>
        <v>67.819999999999993</v>
      </c>
      <c r="H119" s="33">
        <f t="shared" ref="H119" si="53">H108+H118</f>
        <v>70.709999999999994</v>
      </c>
      <c r="I119" s="33">
        <f t="shared" ref="I119" si="54">I108+I118</f>
        <v>262.02</v>
      </c>
      <c r="J119" s="33">
        <f t="shared" ref="J119:L119" si="55">J108+J118</f>
        <v>1873.9</v>
      </c>
      <c r="K119" s="33"/>
      <c r="L119" s="33">
        <f t="shared" si="55"/>
        <v>0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5" t="s">
        <v>38</v>
      </c>
      <c r="F120" s="58">
        <v>210</v>
      </c>
      <c r="G120" s="58">
        <v>11</v>
      </c>
      <c r="H120" s="58">
        <v>14</v>
      </c>
      <c r="I120" s="60">
        <v>38</v>
      </c>
      <c r="J120" s="58">
        <v>340</v>
      </c>
      <c r="K120" s="62">
        <v>120</v>
      </c>
      <c r="L120" s="40"/>
    </row>
    <row r="121" spans="1:12" ht="15" x14ac:dyDescent="0.25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5"/>
      <c r="B122" s="16"/>
      <c r="C122" s="11"/>
      <c r="D122" s="7" t="s">
        <v>22</v>
      </c>
      <c r="E122" s="56" t="s">
        <v>58</v>
      </c>
      <c r="F122" s="59">
        <v>200</v>
      </c>
      <c r="G122" s="59">
        <v>0</v>
      </c>
      <c r="H122" s="59">
        <v>0</v>
      </c>
      <c r="I122" s="61">
        <v>18</v>
      </c>
      <c r="J122" s="59">
        <v>50</v>
      </c>
      <c r="K122" s="44">
        <v>377</v>
      </c>
      <c r="L122" s="43"/>
    </row>
    <row r="123" spans="1:12" ht="15" x14ac:dyDescent="0.25">
      <c r="A123" s="15"/>
      <c r="B123" s="16"/>
      <c r="C123" s="11"/>
      <c r="D123" s="7" t="s">
        <v>23</v>
      </c>
      <c r="E123" s="56" t="s">
        <v>40</v>
      </c>
      <c r="F123" s="59">
        <v>40</v>
      </c>
      <c r="G123" s="59">
        <v>2.83</v>
      </c>
      <c r="H123" s="59">
        <v>0.44</v>
      </c>
      <c r="I123" s="61">
        <v>18.559999999999999</v>
      </c>
      <c r="J123" s="59">
        <v>91.6</v>
      </c>
      <c r="K123" s="44"/>
      <c r="L123" s="43"/>
    </row>
    <row r="124" spans="1:12" ht="15" x14ac:dyDescent="0.2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5"/>
      <c r="B125" s="16"/>
      <c r="C125" s="11"/>
      <c r="D125" s="6"/>
      <c r="E125" s="56" t="s">
        <v>59</v>
      </c>
      <c r="F125" s="59">
        <v>50</v>
      </c>
      <c r="G125" s="59">
        <v>6</v>
      </c>
      <c r="H125" s="59">
        <v>16</v>
      </c>
      <c r="I125" s="61">
        <v>15</v>
      </c>
      <c r="J125" s="59">
        <v>157</v>
      </c>
      <c r="K125" s="44">
        <v>4</v>
      </c>
      <c r="L125" s="43"/>
    </row>
    <row r="126" spans="1:12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6">SUM(G120:G126)</f>
        <v>19.829999999999998</v>
      </c>
      <c r="H127" s="20">
        <f t="shared" si="56"/>
        <v>30.439999999999998</v>
      </c>
      <c r="I127" s="20">
        <f t="shared" si="56"/>
        <v>89.56</v>
      </c>
      <c r="J127" s="20">
        <f t="shared" si="56"/>
        <v>638.6</v>
      </c>
      <c r="K127" s="26"/>
      <c r="L127" s="20">
        <f t="shared" ref="L127" si="57">SUM(L120:L126)</f>
        <v>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3" t="s">
        <v>42</v>
      </c>
      <c r="F128" s="64">
        <v>80</v>
      </c>
      <c r="G128" s="64">
        <v>1.8</v>
      </c>
      <c r="H128" s="64">
        <v>0</v>
      </c>
      <c r="I128" s="65">
        <v>10.8</v>
      </c>
      <c r="J128" s="64">
        <v>49</v>
      </c>
      <c r="K128" s="67">
        <v>71</v>
      </c>
      <c r="L128" s="43"/>
    </row>
    <row r="129" spans="1:12" ht="15" x14ac:dyDescent="0.25">
      <c r="A129" s="15"/>
      <c r="B129" s="16"/>
      <c r="C129" s="11"/>
      <c r="D129" s="7" t="s">
        <v>27</v>
      </c>
      <c r="E129" s="56" t="s">
        <v>82</v>
      </c>
      <c r="F129" s="59">
        <v>250</v>
      </c>
      <c r="G129" s="59">
        <v>6</v>
      </c>
      <c r="H129" s="59">
        <v>10</v>
      </c>
      <c r="I129" s="61">
        <v>16</v>
      </c>
      <c r="J129" s="59">
        <v>170</v>
      </c>
      <c r="K129" s="6">
        <v>88</v>
      </c>
      <c r="L129" s="43"/>
    </row>
    <row r="130" spans="1:12" ht="15" x14ac:dyDescent="0.25">
      <c r="A130" s="15"/>
      <c r="B130" s="16"/>
      <c r="C130" s="11"/>
      <c r="D130" s="7" t="s">
        <v>28</v>
      </c>
      <c r="E130" s="56" t="s">
        <v>83</v>
      </c>
      <c r="F130" s="59">
        <v>90</v>
      </c>
      <c r="G130" s="59">
        <v>18</v>
      </c>
      <c r="H130" s="59">
        <v>14</v>
      </c>
      <c r="I130" s="61">
        <v>41</v>
      </c>
      <c r="J130" s="59">
        <v>213</v>
      </c>
      <c r="K130" s="6"/>
      <c r="L130" s="43"/>
    </row>
    <row r="131" spans="1:12" ht="15" x14ac:dyDescent="0.25">
      <c r="A131" s="15"/>
      <c r="B131" s="16"/>
      <c r="C131" s="11"/>
      <c r="D131" s="7" t="s">
        <v>29</v>
      </c>
      <c r="E131" s="56" t="s">
        <v>84</v>
      </c>
      <c r="F131" s="59">
        <v>180</v>
      </c>
      <c r="G131" s="59">
        <v>16</v>
      </c>
      <c r="H131" s="59">
        <v>16</v>
      </c>
      <c r="I131" s="61">
        <v>13</v>
      </c>
      <c r="J131" s="59">
        <v>298</v>
      </c>
      <c r="K131" s="6">
        <v>171</v>
      </c>
      <c r="L131" s="43"/>
    </row>
    <row r="132" spans="1:12" ht="15" x14ac:dyDescent="0.25">
      <c r="A132" s="15"/>
      <c r="B132" s="16"/>
      <c r="C132" s="11"/>
      <c r="D132" s="7" t="s">
        <v>30</v>
      </c>
      <c r="E132" s="56" t="s">
        <v>85</v>
      </c>
      <c r="F132" s="59">
        <v>200</v>
      </c>
      <c r="G132" s="59">
        <v>0</v>
      </c>
      <c r="H132" s="59">
        <v>0</v>
      </c>
      <c r="I132" s="61">
        <v>20</v>
      </c>
      <c r="J132" s="59">
        <v>62</v>
      </c>
      <c r="K132" s="6">
        <v>377</v>
      </c>
      <c r="L132" s="43"/>
    </row>
    <row r="133" spans="1:12" ht="15" x14ac:dyDescent="0.25">
      <c r="A133" s="15"/>
      <c r="B133" s="16"/>
      <c r="C133" s="11"/>
      <c r="D133" s="7" t="s">
        <v>31</v>
      </c>
      <c r="E133" s="56" t="s">
        <v>47</v>
      </c>
      <c r="F133" s="59">
        <v>50</v>
      </c>
      <c r="G133" s="59">
        <v>3.55</v>
      </c>
      <c r="H133" s="59">
        <v>0.55000000000000004</v>
      </c>
      <c r="I133" s="61">
        <v>23.2</v>
      </c>
      <c r="J133" s="59">
        <v>114.5</v>
      </c>
      <c r="K133" s="6"/>
      <c r="L133" s="43"/>
    </row>
    <row r="134" spans="1:12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850</v>
      </c>
      <c r="G137" s="20">
        <f t="shared" ref="G137:J137" si="58">SUM(G128:G136)</f>
        <v>45.349999999999994</v>
      </c>
      <c r="H137" s="20">
        <f t="shared" si="58"/>
        <v>40.549999999999997</v>
      </c>
      <c r="I137" s="20">
        <f t="shared" si="58"/>
        <v>124</v>
      </c>
      <c r="J137" s="20">
        <f t="shared" si="58"/>
        <v>906.5</v>
      </c>
      <c r="K137" s="26"/>
      <c r="L137" s="20">
        <f t="shared" ref="L137" si="59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1350</v>
      </c>
      <c r="G138" s="33">
        <f t="shared" ref="G138" si="60">G127+G137</f>
        <v>65.179999999999993</v>
      </c>
      <c r="H138" s="33">
        <f t="shared" ref="H138" si="61">H127+H137</f>
        <v>70.989999999999995</v>
      </c>
      <c r="I138" s="33">
        <f t="shared" ref="I138" si="62">I127+I137</f>
        <v>213.56</v>
      </c>
      <c r="J138" s="33">
        <f t="shared" ref="J138:L138" si="63">J127+J137</f>
        <v>1545.1</v>
      </c>
      <c r="K138" s="33"/>
      <c r="L138" s="33">
        <f t="shared" si="63"/>
        <v>0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5" t="s">
        <v>57</v>
      </c>
      <c r="F139" s="58">
        <v>210</v>
      </c>
      <c r="G139" s="58">
        <v>11.4</v>
      </c>
      <c r="H139" s="58">
        <v>14.15</v>
      </c>
      <c r="I139" s="60">
        <v>39.94</v>
      </c>
      <c r="J139" s="58">
        <v>271.25</v>
      </c>
      <c r="K139" s="41">
        <v>174</v>
      </c>
      <c r="L139" s="40"/>
    </row>
    <row r="140" spans="1:12" ht="15" x14ac:dyDescent="0.2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6"/>
      <c r="C141" s="11"/>
      <c r="D141" s="7" t="s">
        <v>22</v>
      </c>
      <c r="E141" s="56" t="s">
        <v>58</v>
      </c>
      <c r="F141" s="59">
        <v>200</v>
      </c>
      <c r="G141" s="59">
        <v>0</v>
      </c>
      <c r="H141" s="59">
        <v>0</v>
      </c>
      <c r="I141" s="61">
        <v>12.2</v>
      </c>
      <c r="J141" s="59">
        <v>49.5</v>
      </c>
      <c r="K141" s="6">
        <v>377</v>
      </c>
      <c r="L141" s="43"/>
    </row>
    <row r="142" spans="1:12" ht="15.75" customHeight="1" x14ac:dyDescent="0.25">
      <c r="A142" s="24"/>
      <c r="B142" s="16"/>
      <c r="C142" s="11"/>
      <c r="D142" s="7" t="s">
        <v>23</v>
      </c>
      <c r="E142" s="56" t="s">
        <v>40</v>
      </c>
      <c r="F142" s="59">
        <v>40</v>
      </c>
      <c r="G142" s="59">
        <v>2.83</v>
      </c>
      <c r="H142" s="59">
        <v>0.44</v>
      </c>
      <c r="I142" s="61">
        <v>18.559999999999999</v>
      </c>
      <c r="J142" s="59">
        <v>91.6</v>
      </c>
      <c r="K142" s="44"/>
      <c r="L142" s="43"/>
    </row>
    <row r="143" spans="1:12" ht="15" x14ac:dyDescent="0.2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6"/>
      <c r="C144" s="11"/>
      <c r="D144" s="6"/>
      <c r="E144" s="56" t="s">
        <v>52</v>
      </c>
      <c r="F144" s="43">
        <v>55</v>
      </c>
      <c r="G144" s="43">
        <v>13</v>
      </c>
      <c r="H144" s="43">
        <v>12</v>
      </c>
      <c r="I144" s="43">
        <v>1</v>
      </c>
      <c r="J144" s="43">
        <v>156</v>
      </c>
      <c r="K144" s="44">
        <v>2</v>
      </c>
      <c r="L144" s="43"/>
    </row>
    <row r="145" spans="1:12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505</v>
      </c>
      <c r="G146" s="20">
        <f t="shared" ref="G146:J146" si="64">SUM(G139:G145)</f>
        <v>27.23</v>
      </c>
      <c r="H146" s="20">
        <f t="shared" si="64"/>
        <v>26.59</v>
      </c>
      <c r="I146" s="20">
        <f t="shared" si="64"/>
        <v>71.7</v>
      </c>
      <c r="J146" s="20">
        <f t="shared" si="64"/>
        <v>568.35</v>
      </c>
      <c r="K146" s="26"/>
      <c r="L146" s="20">
        <f t="shared" ref="L146" si="65">SUM(L139:L145)</f>
        <v>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3" t="s">
        <v>78</v>
      </c>
      <c r="F147" s="64">
        <v>80</v>
      </c>
      <c r="G147" s="64">
        <v>1.8</v>
      </c>
      <c r="H147" s="64">
        <v>0</v>
      </c>
      <c r="I147" s="65">
        <v>10.8</v>
      </c>
      <c r="J147" s="64">
        <v>49</v>
      </c>
      <c r="K147" s="67">
        <v>71</v>
      </c>
      <c r="L147" s="43"/>
    </row>
    <row r="148" spans="1:12" ht="15" x14ac:dyDescent="0.25">
      <c r="A148" s="24"/>
      <c r="B148" s="16"/>
      <c r="C148" s="11"/>
      <c r="D148" s="7" t="s">
        <v>27</v>
      </c>
      <c r="E148" s="56" t="s">
        <v>61</v>
      </c>
      <c r="F148" s="59">
        <v>200</v>
      </c>
      <c r="G148" s="59">
        <v>5.8</v>
      </c>
      <c r="H148" s="59">
        <v>11.005000000000001</v>
      </c>
      <c r="I148" s="61">
        <v>16.98</v>
      </c>
      <c r="J148" s="59">
        <v>193.93</v>
      </c>
      <c r="K148" s="6">
        <v>86</v>
      </c>
      <c r="L148" s="43"/>
    </row>
    <row r="149" spans="1:12" ht="15" x14ac:dyDescent="0.25">
      <c r="A149" s="24"/>
      <c r="B149" s="16"/>
      <c r="C149" s="11"/>
      <c r="D149" s="7" t="s">
        <v>28</v>
      </c>
      <c r="E149" s="56" t="s">
        <v>62</v>
      </c>
      <c r="F149" s="59">
        <v>100</v>
      </c>
      <c r="G149" s="59">
        <v>25.12</v>
      </c>
      <c r="H149" s="59">
        <v>21.63</v>
      </c>
      <c r="I149" s="61">
        <v>78.040000000000006</v>
      </c>
      <c r="J149" s="59">
        <v>568.62400000000002</v>
      </c>
      <c r="K149" s="6"/>
      <c r="L149" s="43"/>
    </row>
    <row r="150" spans="1:12" ht="15" x14ac:dyDescent="0.25">
      <c r="A150" s="24"/>
      <c r="B150" s="16"/>
      <c r="C150" s="11"/>
      <c r="D150" s="7" t="s">
        <v>29</v>
      </c>
      <c r="E150" s="56" t="s">
        <v>63</v>
      </c>
      <c r="F150" s="59">
        <v>150</v>
      </c>
      <c r="G150" s="59">
        <v>3.75</v>
      </c>
      <c r="H150" s="59">
        <v>2.8</v>
      </c>
      <c r="I150" s="61">
        <v>22.15</v>
      </c>
      <c r="J150" s="59">
        <v>132</v>
      </c>
      <c r="K150" s="6">
        <v>202</v>
      </c>
      <c r="L150" s="43"/>
    </row>
    <row r="151" spans="1:12" ht="15" x14ac:dyDescent="0.25">
      <c r="A151" s="24"/>
      <c r="B151" s="16"/>
      <c r="C151" s="11"/>
      <c r="D151" s="7" t="s">
        <v>30</v>
      </c>
      <c r="E151" s="56" t="s">
        <v>64</v>
      </c>
      <c r="F151" s="59">
        <v>200</v>
      </c>
      <c r="G151" s="59">
        <v>0</v>
      </c>
      <c r="H151" s="59">
        <v>0</v>
      </c>
      <c r="I151" s="61">
        <v>12.2</v>
      </c>
      <c r="J151" s="59">
        <v>49.5</v>
      </c>
      <c r="K151" s="6">
        <v>350</v>
      </c>
      <c r="L151" s="43"/>
    </row>
    <row r="152" spans="1:12" ht="15" x14ac:dyDescent="0.25">
      <c r="A152" s="24"/>
      <c r="B152" s="16"/>
      <c r="C152" s="11"/>
      <c r="D152" s="7" t="s">
        <v>31</v>
      </c>
      <c r="E152" s="56" t="s">
        <v>47</v>
      </c>
      <c r="F152" s="59">
        <v>50</v>
      </c>
      <c r="G152" s="59">
        <v>3.55</v>
      </c>
      <c r="H152" s="59">
        <v>0.55000000000000004</v>
      </c>
      <c r="I152" s="61">
        <v>23.2</v>
      </c>
      <c r="J152" s="59">
        <v>114.5</v>
      </c>
      <c r="K152" s="6"/>
      <c r="L152" s="43"/>
    </row>
    <row r="153" spans="1:12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6">SUM(G147:G155)</f>
        <v>40.019999999999996</v>
      </c>
      <c r="H156" s="20">
        <f t="shared" si="66"/>
        <v>35.984999999999992</v>
      </c>
      <c r="I156" s="20">
        <f t="shared" si="66"/>
        <v>163.36999999999998</v>
      </c>
      <c r="J156" s="20">
        <f t="shared" si="66"/>
        <v>1107.5540000000001</v>
      </c>
      <c r="K156" s="26"/>
      <c r="L156" s="20">
        <f t="shared" ref="L156" si="67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1285</v>
      </c>
      <c r="G157" s="33">
        <f t="shared" ref="G157" si="68">G146+G156</f>
        <v>67.25</v>
      </c>
      <c r="H157" s="33">
        <f t="shared" ref="H157" si="69">H146+H156</f>
        <v>62.574999999999989</v>
      </c>
      <c r="I157" s="33">
        <f t="shared" ref="I157" si="70">I146+I156</f>
        <v>235.07</v>
      </c>
      <c r="J157" s="33">
        <f t="shared" ref="J157:L157" si="71">J146+J156</f>
        <v>1675.904</v>
      </c>
      <c r="K157" s="33"/>
      <c r="L157" s="33">
        <f t="shared" si="71"/>
        <v>0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5" t="s">
        <v>86</v>
      </c>
      <c r="F158" s="58">
        <v>200</v>
      </c>
      <c r="G158" s="58">
        <v>11.15</v>
      </c>
      <c r="H158" s="58">
        <v>15.4</v>
      </c>
      <c r="I158" s="60">
        <v>38.799999999999997</v>
      </c>
      <c r="J158" s="40">
        <v>315</v>
      </c>
      <c r="K158" s="41">
        <v>173</v>
      </c>
      <c r="L158" s="40"/>
    </row>
    <row r="159" spans="1:12" ht="15" x14ac:dyDescent="0.2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6"/>
      <c r="C160" s="11"/>
      <c r="D160" s="7" t="s">
        <v>22</v>
      </c>
      <c r="E160" s="56" t="s">
        <v>58</v>
      </c>
      <c r="F160" s="59">
        <v>200</v>
      </c>
      <c r="G160" s="59">
        <v>0</v>
      </c>
      <c r="H160" s="59">
        <v>0</v>
      </c>
      <c r="I160" s="61">
        <v>18</v>
      </c>
      <c r="J160" s="59">
        <v>50</v>
      </c>
      <c r="K160" s="44">
        <v>377</v>
      </c>
      <c r="L160" s="43"/>
    </row>
    <row r="161" spans="1:12" ht="15" x14ac:dyDescent="0.25">
      <c r="A161" s="24"/>
      <c r="B161" s="16"/>
      <c r="C161" s="11"/>
      <c r="D161" s="7" t="s">
        <v>23</v>
      </c>
      <c r="E161" s="56" t="s">
        <v>40</v>
      </c>
      <c r="F161" s="59">
        <v>40</v>
      </c>
      <c r="G161" s="59">
        <v>2.83</v>
      </c>
      <c r="H161" s="59">
        <v>0.44</v>
      </c>
      <c r="I161" s="61">
        <v>18.559999999999999</v>
      </c>
      <c r="J161" s="59">
        <v>91.6</v>
      </c>
      <c r="K161" s="44"/>
      <c r="L161" s="43"/>
    </row>
    <row r="162" spans="1:12" ht="15" x14ac:dyDescent="0.2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6"/>
      <c r="C163" s="11"/>
      <c r="D163" s="6"/>
      <c r="E163" s="56" t="s">
        <v>59</v>
      </c>
      <c r="F163" s="59">
        <v>50</v>
      </c>
      <c r="G163" s="59">
        <v>6</v>
      </c>
      <c r="H163" s="59">
        <v>16</v>
      </c>
      <c r="I163" s="61">
        <v>15</v>
      </c>
      <c r="J163" s="59">
        <v>157</v>
      </c>
      <c r="K163" s="44">
        <v>4</v>
      </c>
      <c r="L163" s="43"/>
    </row>
    <row r="164" spans="1:12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490</v>
      </c>
      <c r="G165" s="20">
        <f t="shared" ref="G165:J165" si="72">SUM(G158:G164)</f>
        <v>19.98</v>
      </c>
      <c r="H165" s="20">
        <f t="shared" si="72"/>
        <v>31.84</v>
      </c>
      <c r="I165" s="20">
        <f t="shared" si="72"/>
        <v>90.36</v>
      </c>
      <c r="J165" s="20">
        <f t="shared" si="72"/>
        <v>613.6</v>
      </c>
      <c r="K165" s="26"/>
      <c r="L165" s="20">
        <f t="shared" ref="L165" si="73">SUM(L158:L164)</f>
        <v>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6"/>
      <c r="C167" s="11"/>
      <c r="D167" s="7" t="s">
        <v>27</v>
      </c>
      <c r="E167" s="56" t="s">
        <v>87</v>
      </c>
      <c r="F167" s="59">
        <v>250</v>
      </c>
      <c r="G167" s="59">
        <v>5.86</v>
      </c>
      <c r="H167" s="59">
        <v>9.5399999999999991</v>
      </c>
      <c r="I167" s="61">
        <v>15.72</v>
      </c>
      <c r="J167" s="59">
        <v>228.25</v>
      </c>
      <c r="K167" s="6">
        <v>102</v>
      </c>
      <c r="L167" s="43"/>
    </row>
    <row r="168" spans="1:12" ht="15" x14ac:dyDescent="0.25">
      <c r="A168" s="24"/>
      <c r="B168" s="16"/>
      <c r="C168" s="11"/>
      <c r="D168" s="7" t="s">
        <v>28</v>
      </c>
      <c r="E168" s="56" t="s">
        <v>44</v>
      </c>
      <c r="F168" s="59">
        <v>100</v>
      </c>
      <c r="G168" s="59">
        <v>15</v>
      </c>
      <c r="H168" s="59">
        <v>6</v>
      </c>
      <c r="I168" s="61">
        <v>5</v>
      </c>
      <c r="J168" s="59">
        <v>261</v>
      </c>
      <c r="K168" s="6">
        <v>290</v>
      </c>
      <c r="L168" s="43"/>
    </row>
    <row r="169" spans="1:12" ht="15" x14ac:dyDescent="0.25">
      <c r="A169" s="24"/>
      <c r="B169" s="16"/>
      <c r="C169" s="11"/>
      <c r="D169" s="7" t="s">
        <v>29</v>
      </c>
      <c r="E169" s="56" t="s">
        <v>55</v>
      </c>
      <c r="F169" s="59">
        <v>180</v>
      </c>
      <c r="G169" s="59">
        <v>24.51</v>
      </c>
      <c r="H169" s="59">
        <v>12.9</v>
      </c>
      <c r="I169" s="61">
        <v>12.9</v>
      </c>
      <c r="J169" s="59">
        <v>164.7</v>
      </c>
      <c r="K169" s="6">
        <v>312</v>
      </c>
      <c r="L169" s="43"/>
    </row>
    <row r="170" spans="1:12" ht="15" x14ac:dyDescent="0.25">
      <c r="A170" s="24"/>
      <c r="B170" s="16"/>
      <c r="C170" s="11"/>
      <c r="D170" s="7" t="s">
        <v>30</v>
      </c>
      <c r="E170" s="56" t="s">
        <v>74</v>
      </c>
      <c r="F170" s="59">
        <v>200</v>
      </c>
      <c r="G170" s="59">
        <v>0</v>
      </c>
      <c r="H170" s="59">
        <v>0</v>
      </c>
      <c r="I170" s="61">
        <v>19.600000000000001</v>
      </c>
      <c r="J170" s="59">
        <v>80</v>
      </c>
      <c r="K170" s="6">
        <v>377</v>
      </c>
      <c r="L170" s="43"/>
    </row>
    <row r="171" spans="1:12" ht="15" x14ac:dyDescent="0.25">
      <c r="A171" s="24"/>
      <c r="B171" s="16"/>
      <c r="C171" s="11"/>
      <c r="D171" s="7" t="s">
        <v>31</v>
      </c>
      <c r="E171" s="56" t="s">
        <v>47</v>
      </c>
      <c r="F171" s="59">
        <v>50</v>
      </c>
      <c r="G171" s="59">
        <v>3.55</v>
      </c>
      <c r="H171" s="59">
        <v>0.55000000000000004</v>
      </c>
      <c r="I171" s="61">
        <v>23.2</v>
      </c>
      <c r="J171" s="59">
        <v>114.5</v>
      </c>
      <c r="K171" s="6"/>
      <c r="L171" s="43"/>
    </row>
    <row r="172" spans="1:12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4">SUM(G166:G174)</f>
        <v>48.92</v>
      </c>
      <c r="H175" s="20">
        <f t="shared" si="74"/>
        <v>28.99</v>
      </c>
      <c r="I175" s="20">
        <f t="shared" si="74"/>
        <v>76.42</v>
      </c>
      <c r="J175" s="20">
        <f t="shared" si="74"/>
        <v>848.45</v>
      </c>
      <c r="K175" s="26"/>
      <c r="L175" s="20">
        <f t="shared" ref="L175" si="75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1270</v>
      </c>
      <c r="G176" s="33">
        <f t="shared" ref="G176" si="76">G165+G175</f>
        <v>68.900000000000006</v>
      </c>
      <c r="H176" s="33">
        <f t="shared" ref="H176" si="77">H165+H175</f>
        <v>60.83</v>
      </c>
      <c r="I176" s="33">
        <f t="shared" ref="I176" si="78">I165+I175</f>
        <v>166.78</v>
      </c>
      <c r="J176" s="33">
        <f t="shared" ref="J176:L176" si="79">J165+J175</f>
        <v>1462.0500000000002</v>
      </c>
      <c r="K176" s="33"/>
      <c r="L176" s="33">
        <f t="shared" si="79"/>
        <v>0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5" t="s">
        <v>70</v>
      </c>
      <c r="F177" s="58">
        <v>210</v>
      </c>
      <c r="G177" s="58">
        <v>18.36</v>
      </c>
      <c r="H177" s="58">
        <v>21.15</v>
      </c>
      <c r="I177" s="60">
        <v>64.260000000000005</v>
      </c>
      <c r="J177" s="58">
        <v>477.5</v>
      </c>
      <c r="K177" s="41"/>
      <c r="L177" s="40"/>
    </row>
    <row r="178" spans="1:12" ht="15" x14ac:dyDescent="0.2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6"/>
      <c r="C179" s="11"/>
      <c r="D179" s="7" t="s">
        <v>22</v>
      </c>
      <c r="E179" s="56" t="s">
        <v>58</v>
      </c>
      <c r="F179" s="59">
        <v>200</v>
      </c>
      <c r="G179" s="59">
        <v>0</v>
      </c>
      <c r="H179" s="59">
        <v>0</v>
      </c>
      <c r="I179" s="61">
        <v>12.2</v>
      </c>
      <c r="J179" s="59">
        <v>49.5</v>
      </c>
      <c r="K179" s="44">
        <v>377</v>
      </c>
      <c r="L179" s="43"/>
    </row>
    <row r="180" spans="1:12" ht="15" x14ac:dyDescent="0.25">
      <c r="A180" s="24"/>
      <c r="B180" s="16"/>
      <c r="C180" s="11"/>
      <c r="D180" s="7" t="s">
        <v>23</v>
      </c>
      <c r="E180" s="56" t="s">
        <v>40</v>
      </c>
      <c r="F180" s="59">
        <v>40</v>
      </c>
      <c r="G180" s="59">
        <v>2.83</v>
      </c>
      <c r="H180" s="59">
        <v>0.44</v>
      </c>
      <c r="I180" s="61">
        <v>18.559999999999999</v>
      </c>
      <c r="J180" s="59">
        <v>91.6</v>
      </c>
      <c r="K180" s="44"/>
      <c r="L180" s="43"/>
    </row>
    <row r="181" spans="1:12" ht="15" x14ac:dyDescent="0.2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6"/>
      <c r="C182" s="11"/>
      <c r="D182" s="6"/>
      <c r="E182" s="56" t="s">
        <v>77</v>
      </c>
      <c r="F182" s="43">
        <v>40</v>
      </c>
      <c r="G182" s="59">
        <v>2.83</v>
      </c>
      <c r="H182" s="59">
        <v>0.44</v>
      </c>
      <c r="I182" s="61">
        <v>18.559999999999999</v>
      </c>
      <c r="J182" s="59">
        <v>136</v>
      </c>
      <c r="K182" s="44">
        <v>1</v>
      </c>
      <c r="L182" s="43"/>
    </row>
    <row r="183" spans="1:12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490</v>
      </c>
      <c r="G184" s="20">
        <f t="shared" ref="G184:J184" si="80">SUM(G177:G183)</f>
        <v>24.019999999999996</v>
      </c>
      <c r="H184" s="20">
        <f t="shared" si="80"/>
        <v>22.03</v>
      </c>
      <c r="I184" s="20">
        <f t="shared" si="80"/>
        <v>113.58000000000001</v>
      </c>
      <c r="J184" s="20">
        <f t="shared" si="80"/>
        <v>754.6</v>
      </c>
      <c r="K184" s="26"/>
      <c r="L184" s="20">
        <f t="shared" ref="L184" si="81">SUM(L177:L183)</f>
        <v>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6"/>
      <c r="C186" s="11"/>
      <c r="D186" s="7" t="s">
        <v>27</v>
      </c>
      <c r="E186" s="56" t="s">
        <v>71</v>
      </c>
      <c r="F186" s="59">
        <v>250</v>
      </c>
      <c r="G186" s="59">
        <v>5</v>
      </c>
      <c r="H186" s="59">
        <v>5</v>
      </c>
      <c r="I186" s="61">
        <v>19</v>
      </c>
      <c r="J186" s="59">
        <v>184</v>
      </c>
      <c r="K186" s="6">
        <v>81</v>
      </c>
      <c r="L186" s="43"/>
    </row>
    <row r="187" spans="1:12" ht="15" x14ac:dyDescent="0.25">
      <c r="A187" s="24"/>
      <c r="B187" s="16"/>
      <c r="C187" s="11"/>
      <c r="D187" s="7" t="s">
        <v>28</v>
      </c>
      <c r="E187" s="56" t="s">
        <v>88</v>
      </c>
      <c r="F187" s="59">
        <v>100</v>
      </c>
      <c r="G187" s="66"/>
      <c r="H187" s="59">
        <v>547</v>
      </c>
      <c r="I187" s="59">
        <v>18.399999999999999</v>
      </c>
      <c r="J187" s="59">
        <v>24</v>
      </c>
      <c r="K187" s="61">
        <v>70</v>
      </c>
      <c r="L187" s="43"/>
    </row>
    <row r="188" spans="1:12" ht="15" x14ac:dyDescent="0.25">
      <c r="A188" s="24"/>
      <c r="B188" s="16"/>
      <c r="C188" s="11"/>
      <c r="D188" s="7" t="s">
        <v>29</v>
      </c>
      <c r="E188" s="56" t="s">
        <v>45</v>
      </c>
      <c r="F188" s="59">
        <v>150</v>
      </c>
      <c r="G188" s="66"/>
      <c r="H188" s="59">
        <v>157.9</v>
      </c>
      <c r="I188" s="59">
        <v>21.3</v>
      </c>
      <c r="J188" s="59">
        <v>10.5</v>
      </c>
      <c r="K188" s="61"/>
      <c r="L188" s="43"/>
    </row>
    <row r="189" spans="1:12" ht="15" x14ac:dyDescent="0.25">
      <c r="A189" s="24"/>
      <c r="B189" s="16"/>
      <c r="C189" s="11"/>
      <c r="D189" s="7" t="s">
        <v>30</v>
      </c>
      <c r="E189" s="56" t="s">
        <v>56</v>
      </c>
      <c r="F189" s="59">
        <v>200</v>
      </c>
      <c r="G189" s="59">
        <v>0</v>
      </c>
      <c r="H189" s="59">
        <v>0</v>
      </c>
      <c r="I189" s="61">
        <v>12.2</v>
      </c>
      <c r="J189" s="59">
        <v>49.5</v>
      </c>
      <c r="K189" s="6">
        <v>349</v>
      </c>
      <c r="L189" s="43"/>
    </row>
    <row r="190" spans="1:12" ht="15" x14ac:dyDescent="0.25">
      <c r="A190" s="24"/>
      <c r="B190" s="16"/>
      <c r="C190" s="11"/>
      <c r="D190" s="7" t="s">
        <v>31</v>
      </c>
      <c r="E190" s="56" t="s">
        <v>47</v>
      </c>
      <c r="F190" s="59">
        <v>50</v>
      </c>
      <c r="G190" s="66"/>
      <c r="H190" s="59">
        <v>114.5</v>
      </c>
      <c r="I190" s="59">
        <v>3.55</v>
      </c>
      <c r="J190" s="59">
        <v>0.55000000000000004</v>
      </c>
      <c r="K190" s="61">
        <v>23.2</v>
      </c>
      <c r="L190" s="43"/>
    </row>
    <row r="191" spans="1:12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82">SUM(G185:G193)</f>
        <v>5</v>
      </c>
      <c r="H194" s="20">
        <f t="shared" si="82"/>
        <v>824.4</v>
      </c>
      <c r="I194" s="20">
        <f t="shared" si="82"/>
        <v>74.45</v>
      </c>
      <c r="J194" s="20">
        <f t="shared" si="82"/>
        <v>268.55</v>
      </c>
      <c r="K194" s="26"/>
      <c r="L194" s="20">
        <f t="shared" ref="L194" si="83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1240</v>
      </c>
      <c r="G195" s="33">
        <f t="shared" ref="G195" si="84">G184+G194</f>
        <v>29.019999999999996</v>
      </c>
      <c r="H195" s="33">
        <f t="shared" ref="H195" si="85">H184+H194</f>
        <v>846.43</v>
      </c>
      <c r="I195" s="33">
        <f t="shared" ref="I195" si="86">I184+I194</f>
        <v>188.03000000000003</v>
      </c>
      <c r="J195" s="33">
        <f t="shared" ref="J195:L195" si="87">J184+J194</f>
        <v>1023.1500000000001</v>
      </c>
      <c r="K195" s="33"/>
      <c r="L195" s="33">
        <f t="shared" si="87"/>
        <v>0</v>
      </c>
    </row>
    <row r="196" spans="1:12" ht="13.5" thickBot="1" x14ac:dyDescent="0.25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1300.5</v>
      </c>
      <c r="G196" s="35">
        <f t="shared" ref="G196:J196" si="88">(G24+G43+G62+G81+G100+G119+G138+G157+G176+G195)/(IF(G24=0,0,1)+IF(G43=0,0,1)+IF(G62=0,0,1)+IF(G81=0,0,1)+IF(G100=0,0,1)+IF(G119=0,0,1)+IF(G138=0,0,1)+IF(G157=0,0,1)+IF(G176=0,0,1)+IF(G195=0,0,1))</f>
        <v>65.167000000000002</v>
      </c>
      <c r="H196" s="35">
        <f t="shared" si="88"/>
        <v>142.054</v>
      </c>
      <c r="I196" s="35">
        <f t="shared" si="88"/>
        <v>222.10099999999997</v>
      </c>
      <c r="J196" s="35">
        <f t="shared" si="88"/>
        <v>1576.2287999999999</v>
      </c>
      <c r="K196" s="35"/>
      <c r="L196" s="35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electLockedCells="1" selectUnlockedCell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2024-09-08T03:49:15Z</dcterms:modified>
</cp:coreProperties>
</file>